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DieseArbeitsmappe" defaultThemeVersion="124226"/>
  <bookViews>
    <workbookView xWindow="-108" yWindow="-108" windowWidth="23256" windowHeight="12456" firstSheet="1" activeTab="3"/>
  </bookViews>
  <sheets>
    <sheet name="Dropdown" sheetId="24" state="hidden" r:id="rId1"/>
    <sheet name="Instruction for Use" sheetId="25" r:id="rId2"/>
    <sheet name="List of Competitors" sheetId="19" r:id="rId3"/>
    <sheet name="Overview" sheetId="22" r:id="rId4"/>
    <sheet name="FS 3" sheetId="32" r:id="rId5"/>
    <sheet name="FS 2" sheetId="31" r:id="rId6"/>
    <sheet name="HTM 1" sheetId="37" r:id="rId7"/>
    <sheet name="FS 1" sheetId="30" r:id="rId8"/>
    <sheet name="FS 0" sheetId="29" r:id="rId9"/>
    <sheet name="HTM 0" sheetId="17" r:id="rId10"/>
    <sheet name="HTM 2" sheetId="27" r:id="rId11"/>
    <sheet name="HTM 3" sheetId="28" r:id="rId12"/>
    <sheet name="Senior HC" sheetId="33" r:id="rId13"/>
    <sheet name="Trio" sheetId="34" r:id="rId14"/>
    <sheet name="Quartett" sheetId="35" r:id="rId15"/>
    <sheet name="Junior" sheetId="38" r:id="rId16"/>
  </sheets>
  <definedNames>
    <definedName name="_xlnm._FilterDatabase" localSheetId="2" hidden="1">'List of Competitors'!$G$4:$G$24</definedName>
    <definedName name="_xlnm.Print_Area" localSheetId="8">'FS 0'!$B$1:$X$86</definedName>
    <definedName name="_xlnm.Print_Area" localSheetId="7">'FS 1'!$B$1:$X$86</definedName>
    <definedName name="_xlnm.Print_Area" localSheetId="5">'FS 2'!$B$1:$X$86</definedName>
    <definedName name="_xlnm.Print_Area" localSheetId="4">'FS 3'!$B$1:$X$106</definedName>
    <definedName name="_xlnm.Print_Area" localSheetId="9">'HTM 0'!$B$1:$Y$86</definedName>
    <definedName name="_xlnm.Print_Area" localSheetId="6">'HTM 1'!$B$1:$Y$86</definedName>
    <definedName name="_xlnm.Print_Area" localSheetId="10">'HTM 2'!$B$1:$Y$86</definedName>
    <definedName name="_xlnm.Print_Area" localSheetId="11">'HTM 3'!$B$1:$X$106</definedName>
    <definedName name="_xlnm.Print_Area" localSheetId="15">Junior!$B$1:$W$86</definedName>
    <definedName name="_xlnm.Print_Area" localSheetId="3">Overview!$A$1:$W$39</definedName>
    <definedName name="_xlnm.Print_Area" localSheetId="14">Quartett!$B$1:$W$86</definedName>
    <definedName name="_xlnm.Print_Area" localSheetId="12">'Senior HC'!$B$1:$X$86</definedName>
    <definedName name="_xlnm.Print_Area" localSheetId="13">Trio!$B$1:$W$86</definedName>
  </definedNames>
  <calcPr calcId="145621"/>
</workbook>
</file>

<file path=xl/calcChain.xml><?xml version="1.0" encoding="utf-8"?>
<calcChain xmlns="http://schemas.openxmlformats.org/spreadsheetml/2006/main">
  <c r="W11" i="32" l="1"/>
  <c r="O12" i="32"/>
  <c r="W83" i="32"/>
  <c r="W79" i="32"/>
  <c r="W75" i="32"/>
  <c r="W71" i="32"/>
  <c r="W67" i="32"/>
  <c r="W63" i="32"/>
  <c r="W59" i="32"/>
  <c r="W55" i="32"/>
  <c r="W51" i="32"/>
  <c r="W47" i="32"/>
  <c r="W43" i="32"/>
  <c r="W39" i="32"/>
  <c r="W35" i="32"/>
  <c r="W31" i="32"/>
  <c r="W27" i="32"/>
  <c r="W23" i="32"/>
  <c r="W19" i="32"/>
  <c r="W15" i="32"/>
  <c r="W7" i="32"/>
  <c r="O7" i="32"/>
  <c r="N8" i="32" l="1"/>
  <c r="U8" i="32"/>
  <c r="N9" i="32"/>
  <c r="U9" i="32"/>
  <c r="X9" i="32"/>
  <c r="N7" i="32" l="1"/>
  <c r="W86" i="38"/>
  <c r="U86" i="38"/>
  <c r="N86" i="38"/>
  <c r="P83" i="38" s="1"/>
  <c r="W85" i="38"/>
  <c r="U85" i="38"/>
  <c r="N85" i="38"/>
  <c r="U84" i="38"/>
  <c r="N84" i="38"/>
  <c r="N83" i="38" s="1"/>
  <c r="T83" i="38"/>
  <c r="S83" i="38"/>
  <c r="R83" i="38"/>
  <c r="Q83" i="38"/>
  <c r="M83" i="38"/>
  <c r="L83" i="38"/>
  <c r="K83" i="38"/>
  <c r="J83" i="38"/>
  <c r="I83" i="38"/>
  <c r="H83" i="38"/>
  <c r="G83" i="38"/>
  <c r="F83" i="38"/>
  <c r="D83" i="38"/>
  <c r="C83" i="38"/>
  <c r="B83" i="38"/>
  <c r="W82" i="38"/>
  <c r="U82" i="38"/>
  <c r="N82" i="38"/>
  <c r="U79" i="38" s="1"/>
  <c r="W81" i="38"/>
  <c r="U81" i="38"/>
  <c r="N81" i="38"/>
  <c r="U80" i="38"/>
  <c r="N80" i="38"/>
  <c r="N79" i="38" s="1"/>
  <c r="T79" i="38"/>
  <c r="S79" i="38"/>
  <c r="R79" i="38"/>
  <c r="Q79" i="38"/>
  <c r="P79" i="38"/>
  <c r="O79" i="38"/>
  <c r="M79" i="38"/>
  <c r="L79" i="38"/>
  <c r="K79" i="38"/>
  <c r="J79" i="38"/>
  <c r="I79" i="38"/>
  <c r="H79" i="38"/>
  <c r="G79" i="38"/>
  <c r="F79" i="38"/>
  <c r="D79" i="38"/>
  <c r="C79" i="38"/>
  <c r="B79" i="38"/>
  <c r="W78" i="38"/>
  <c r="U78" i="38"/>
  <c r="N78" i="38"/>
  <c r="T75" i="38" s="1"/>
  <c r="W77" i="38"/>
  <c r="U77" i="38"/>
  <c r="N77" i="38"/>
  <c r="U76" i="38"/>
  <c r="N76" i="38"/>
  <c r="N75" i="38" s="1"/>
  <c r="V75" i="38" s="1"/>
  <c r="U75" i="38"/>
  <c r="Q75" i="38"/>
  <c r="P75" i="38"/>
  <c r="M75" i="38"/>
  <c r="L75" i="38"/>
  <c r="K75" i="38"/>
  <c r="J75" i="38"/>
  <c r="I75" i="38"/>
  <c r="H75" i="38"/>
  <c r="G75" i="38"/>
  <c r="F75" i="38"/>
  <c r="D75" i="38"/>
  <c r="C75" i="38"/>
  <c r="B75" i="38"/>
  <c r="W74" i="38"/>
  <c r="U74" i="38"/>
  <c r="N74" i="38"/>
  <c r="R71" i="38" s="1"/>
  <c r="W73" i="38"/>
  <c r="U73" i="38"/>
  <c r="N73" i="38"/>
  <c r="U72" i="38"/>
  <c r="N72" i="38"/>
  <c r="N71" i="38"/>
  <c r="M71" i="38"/>
  <c r="L71" i="38"/>
  <c r="K71" i="38"/>
  <c r="J71" i="38"/>
  <c r="I71" i="38"/>
  <c r="H71" i="38"/>
  <c r="G71" i="38"/>
  <c r="F71" i="38"/>
  <c r="D71" i="38"/>
  <c r="C71" i="38"/>
  <c r="B71" i="38"/>
  <c r="W70" i="38"/>
  <c r="U70" i="38"/>
  <c r="N70" i="38"/>
  <c r="W69" i="38"/>
  <c r="U69" i="38"/>
  <c r="U67" i="38" s="1"/>
  <c r="N69" i="38"/>
  <c r="U68" i="38"/>
  <c r="N68" i="38"/>
  <c r="N67" i="38" s="1"/>
  <c r="V67" i="38" s="1"/>
  <c r="T67" i="38"/>
  <c r="S67" i="38"/>
  <c r="R67" i="38"/>
  <c r="Q67" i="38"/>
  <c r="P67" i="38"/>
  <c r="O67" i="38"/>
  <c r="M67" i="38"/>
  <c r="L67" i="38"/>
  <c r="K67" i="38"/>
  <c r="J67" i="38"/>
  <c r="I67" i="38"/>
  <c r="H67" i="38"/>
  <c r="G67" i="38"/>
  <c r="F67" i="38"/>
  <c r="D67" i="38"/>
  <c r="C67" i="38"/>
  <c r="B67" i="38"/>
  <c r="W66" i="38"/>
  <c r="U66" i="38"/>
  <c r="N66" i="38"/>
  <c r="U63" i="38" s="1"/>
  <c r="W65" i="38"/>
  <c r="U65" i="38"/>
  <c r="N65" i="38"/>
  <c r="N63" i="38" s="1"/>
  <c r="V63" i="38" s="1"/>
  <c r="U64" i="38"/>
  <c r="N64" i="38"/>
  <c r="S63" i="38"/>
  <c r="R63" i="38"/>
  <c r="M63" i="38"/>
  <c r="L63" i="38"/>
  <c r="K63" i="38"/>
  <c r="J63" i="38"/>
  <c r="I63" i="38"/>
  <c r="H63" i="38"/>
  <c r="G63" i="38"/>
  <c r="F63" i="38"/>
  <c r="D63" i="38"/>
  <c r="C63" i="38"/>
  <c r="B63" i="38"/>
  <c r="W62" i="38"/>
  <c r="U62" i="38"/>
  <c r="N62" i="38"/>
  <c r="S59" i="38" s="1"/>
  <c r="W61" i="38"/>
  <c r="U61" i="38"/>
  <c r="U59" i="38" s="1"/>
  <c r="N61" i="38"/>
  <c r="U60" i="38"/>
  <c r="N60" i="38"/>
  <c r="N59" i="38" s="1"/>
  <c r="V59" i="38" s="1"/>
  <c r="T59" i="38"/>
  <c r="Q59" i="38"/>
  <c r="P59" i="38"/>
  <c r="M59" i="38"/>
  <c r="L59" i="38"/>
  <c r="K59" i="38"/>
  <c r="J59" i="38"/>
  <c r="I59" i="38"/>
  <c r="H59" i="38"/>
  <c r="G59" i="38"/>
  <c r="F59" i="38"/>
  <c r="D59" i="38"/>
  <c r="C59" i="38"/>
  <c r="B59" i="38"/>
  <c r="W58" i="38"/>
  <c r="U58" i="38"/>
  <c r="N58" i="38"/>
  <c r="Q55" i="38" s="1"/>
  <c r="W57" i="38"/>
  <c r="U57" i="38"/>
  <c r="N57" i="38"/>
  <c r="U56" i="38"/>
  <c r="N56" i="38"/>
  <c r="N55" i="38"/>
  <c r="M55" i="38"/>
  <c r="L55" i="38"/>
  <c r="K55" i="38"/>
  <c r="J55" i="38"/>
  <c r="I55" i="38"/>
  <c r="H55" i="38"/>
  <c r="G55" i="38"/>
  <c r="F55" i="38"/>
  <c r="D55" i="38"/>
  <c r="C55" i="38"/>
  <c r="B55" i="38"/>
  <c r="W54" i="38"/>
  <c r="U54" i="38"/>
  <c r="N54" i="38"/>
  <c r="W53" i="38"/>
  <c r="U53" i="38"/>
  <c r="U51" i="38" s="1"/>
  <c r="N53" i="38"/>
  <c r="U52" i="38"/>
  <c r="N52" i="38"/>
  <c r="N51" i="38" s="1"/>
  <c r="V51" i="38" s="1"/>
  <c r="T51" i="38"/>
  <c r="S51" i="38"/>
  <c r="R51" i="38"/>
  <c r="Q51" i="38"/>
  <c r="P51" i="38"/>
  <c r="O51" i="38"/>
  <c r="M51" i="38"/>
  <c r="L51" i="38"/>
  <c r="K51" i="38"/>
  <c r="J51" i="38"/>
  <c r="I51" i="38"/>
  <c r="H51" i="38"/>
  <c r="G51" i="38"/>
  <c r="F51" i="38"/>
  <c r="D51" i="38"/>
  <c r="C51" i="38"/>
  <c r="B51" i="38"/>
  <c r="W50" i="38"/>
  <c r="U50" i="38"/>
  <c r="N50" i="38"/>
  <c r="U47" i="38" s="1"/>
  <c r="W49" i="38"/>
  <c r="U49" i="38"/>
  <c r="N49" i="38"/>
  <c r="N47" i="38" s="1"/>
  <c r="V47" i="38" s="1"/>
  <c r="U48" i="38"/>
  <c r="N48" i="38"/>
  <c r="S47" i="38"/>
  <c r="R47" i="38"/>
  <c r="M47" i="38"/>
  <c r="L47" i="38"/>
  <c r="K47" i="38"/>
  <c r="J47" i="38"/>
  <c r="I47" i="38"/>
  <c r="H47" i="38"/>
  <c r="G47" i="38"/>
  <c r="F47" i="38"/>
  <c r="D47" i="38"/>
  <c r="C47" i="38"/>
  <c r="B47" i="38"/>
  <c r="W46" i="38"/>
  <c r="U46" i="38"/>
  <c r="N46" i="38"/>
  <c r="S43" i="38" s="1"/>
  <c r="W45" i="38"/>
  <c r="U45" i="38"/>
  <c r="U43" i="38" s="1"/>
  <c r="N45" i="38"/>
  <c r="U44" i="38"/>
  <c r="N44" i="38"/>
  <c r="N43" i="38" s="1"/>
  <c r="V43" i="38" s="1"/>
  <c r="T43" i="38"/>
  <c r="Q43" i="38"/>
  <c r="P43" i="38"/>
  <c r="M43" i="38"/>
  <c r="L43" i="38"/>
  <c r="K43" i="38"/>
  <c r="J43" i="38"/>
  <c r="I43" i="38"/>
  <c r="H43" i="38"/>
  <c r="G43" i="38"/>
  <c r="F43" i="38"/>
  <c r="D43" i="38"/>
  <c r="C43" i="38"/>
  <c r="B43" i="38"/>
  <c r="W42" i="38"/>
  <c r="U42" i="38"/>
  <c r="N42" i="38"/>
  <c r="N39" i="38" s="1"/>
  <c r="W41" i="38"/>
  <c r="U41" i="38"/>
  <c r="N41" i="38"/>
  <c r="U40" i="38"/>
  <c r="N40" i="38"/>
  <c r="M39" i="38"/>
  <c r="L39" i="38"/>
  <c r="K39" i="38"/>
  <c r="J39" i="38"/>
  <c r="I39" i="38"/>
  <c r="H39" i="38"/>
  <c r="G39" i="38"/>
  <c r="F39" i="38"/>
  <c r="D39" i="38"/>
  <c r="C39" i="38"/>
  <c r="B39" i="38"/>
  <c r="W38" i="38"/>
  <c r="U38" i="38"/>
  <c r="N38" i="38"/>
  <c r="W37" i="38"/>
  <c r="U37" i="38"/>
  <c r="U35" i="38" s="1"/>
  <c r="N37" i="38"/>
  <c r="U36" i="38"/>
  <c r="N36" i="38"/>
  <c r="N35" i="38" s="1"/>
  <c r="V35" i="38" s="1"/>
  <c r="T35" i="38"/>
  <c r="S35" i="38"/>
  <c r="R35" i="38"/>
  <c r="Q35" i="38"/>
  <c r="P35" i="38"/>
  <c r="O35" i="38"/>
  <c r="M35" i="38"/>
  <c r="L35" i="38"/>
  <c r="K35" i="38"/>
  <c r="J35" i="38"/>
  <c r="I35" i="38"/>
  <c r="H35" i="38"/>
  <c r="G35" i="38"/>
  <c r="F35" i="38"/>
  <c r="D35" i="38"/>
  <c r="C35" i="38"/>
  <c r="B35" i="38"/>
  <c r="W34" i="38"/>
  <c r="U34" i="38"/>
  <c r="N34" i="38"/>
  <c r="U31" i="38" s="1"/>
  <c r="W33" i="38"/>
  <c r="U33" i="38"/>
  <c r="N33" i="38"/>
  <c r="U32" i="38"/>
  <c r="N32" i="38"/>
  <c r="S31" i="38"/>
  <c r="R31" i="38"/>
  <c r="M31" i="38"/>
  <c r="L31" i="38"/>
  <c r="K31" i="38"/>
  <c r="J31" i="38"/>
  <c r="I31" i="38"/>
  <c r="H31" i="38"/>
  <c r="G31" i="38"/>
  <c r="F31" i="38"/>
  <c r="D31" i="38"/>
  <c r="C31" i="38"/>
  <c r="B31" i="38"/>
  <c r="W30" i="38"/>
  <c r="U30" i="38"/>
  <c r="N30" i="38"/>
  <c r="R27" i="38" s="1"/>
  <c r="W29" i="38"/>
  <c r="U29" i="38"/>
  <c r="U27" i="38" s="1"/>
  <c r="N29" i="38"/>
  <c r="U28" i="38"/>
  <c r="N28" i="38"/>
  <c r="N27" i="38" s="1"/>
  <c r="T27" i="38"/>
  <c r="S27" i="38"/>
  <c r="Q27" i="38"/>
  <c r="P27" i="38"/>
  <c r="M27" i="38"/>
  <c r="L27" i="38"/>
  <c r="K27" i="38"/>
  <c r="J27" i="38"/>
  <c r="I27" i="38"/>
  <c r="H27" i="38"/>
  <c r="G27" i="38"/>
  <c r="F27" i="38"/>
  <c r="D27" i="38"/>
  <c r="C27" i="38"/>
  <c r="B27" i="38"/>
  <c r="W26" i="38"/>
  <c r="U26" i="38"/>
  <c r="N26" i="38"/>
  <c r="Q23" i="38" s="1"/>
  <c r="W25" i="38"/>
  <c r="U25" i="38"/>
  <c r="N25" i="38"/>
  <c r="U24" i="38"/>
  <c r="N24" i="38"/>
  <c r="N23" i="38"/>
  <c r="M23" i="38"/>
  <c r="L23" i="38"/>
  <c r="K23" i="38"/>
  <c r="J23" i="38"/>
  <c r="I23" i="38"/>
  <c r="H23" i="38"/>
  <c r="G23" i="38"/>
  <c r="F23" i="38"/>
  <c r="D23" i="38"/>
  <c r="C23" i="38"/>
  <c r="B23" i="38"/>
  <c r="W22" i="38"/>
  <c r="U22" i="38"/>
  <c r="N22" i="38"/>
  <c r="W21" i="38"/>
  <c r="U21" i="38"/>
  <c r="U19" i="38" s="1"/>
  <c r="N21" i="38"/>
  <c r="U20" i="38"/>
  <c r="N20" i="38"/>
  <c r="N19" i="38" s="1"/>
  <c r="V19" i="38" s="1"/>
  <c r="T19" i="38"/>
  <c r="S19" i="38"/>
  <c r="R19" i="38"/>
  <c r="Q19" i="38"/>
  <c r="P19" i="38"/>
  <c r="O19" i="38"/>
  <c r="M19" i="38"/>
  <c r="L19" i="38"/>
  <c r="K19" i="38"/>
  <c r="J19" i="38"/>
  <c r="I19" i="38"/>
  <c r="H19" i="38"/>
  <c r="G19" i="38"/>
  <c r="F19" i="38"/>
  <c r="D19" i="38"/>
  <c r="C19" i="38"/>
  <c r="B19" i="38"/>
  <c r="W18" i="38"/>
  <c r="U18" i="38"/>
  <c r="N18" i="38"/>
  <c r="U15" i="38" s="1"/>
  <c r="W17" i="38"/>
  <c r="U17" i="38"/>
  <c r="N17" i="38"/>
  <c r="N15" i="38" s="1"/>
  <c r="V15" i="38" s="1"/>
  <c r="U16" i="38"/>
  <c r="N16" i="38"/>
  <c r="S15" i="38"/>
  <c r="R15" i="38"/>
  <c r="M15" i="38"/>
  <c r="L15" i="38"/>
  <c r="K15" i="38"/>
  <c r="J15" i="38"/>
  <c r="I15" i="38"/>
  <c r="H15" i="38"/>
  <c r="G15" i="38"/>
  <c r="F15" i="38"/>
  <c r="D15" i="38"/>
  <c r="C15" i="38"/>
  <c r="B15" i="38"/>
  <c r="W14" i="38"/>
  <c r="U14" i="38"/>
  <c r="N14" i="38"/>
  <c r="R11" i="38" s="1"/>
  <c r="W13" i="38"/>
  <c r="U13" i="38"/>
  <c r="U11" i="38" s="1"/>
  <c r="N13" i="38"/>
  <c r="U12" i="38"/>
  <c r="N12" i="38"/>
  <c r="N11" i="38" s="1"/>
  <c r="V11" i="38" s="1"/>
  <c r="T11" i="38"/>
  <c r="S11" i="38"/>
  <c r="Q11" i="38"/>
  <c r="P11" i="38"/>
  <c r="M11" i="38"/>
  <c r="L11" i="38"/>
  <c r="K11" i="38"/>
  <c r="J11" i="38"/>
  <c r="I11" i="38"/>
  <c r="H11" i="38"/>
  <c r="G11" i="38"/>
  <c r="F11" i="38"/>
  <c r="D11" i="38"/>
  <c r="C11" i="38"/>
  <c r="B11" i="38"/>
  <c r="W10" i="38"/>
  <c r="U10" i="38"/>
  <c r="N10" i="38"/>
  <c r="O7" i="38" s="1"/>
  <c r="W9" i="38"/>
  <c r="U9" i="38"/>
  <c r="N9" i="38"/>
  <c r="U8" i="38"/>
  <c r="N8" i="38"/>
  <c r="M7" i="38"/>
  <c r="L7" i="38"/>
  <c r="K7" i="38"/>
  <c r="J7" i="38"/>
  <c r="I7" i="38"/>
  <c r="H7" i="38"/>
  <c r="G7" i="38"/>
  <c r="F7" i="38"/>
  <c r="D7" i="38"/>
  <c r="C7" i="38"/>
  <c r="B7" i="38"/>
  <c r="E2" i="38"/>
  <c r="E1" i="38"/>
  <c r="T83" i="29"/>
  <c r="S83" i="29"/>
  <c r="R83" i="29"/>
  <c r="Q83" i="29"/>
  <c r="P83" i="29"/>
  <c r="O83" i="29"/>
  <c r="T79" i="29"/>
  <c r="S79" i="29"/>
  <c r="R79" i="29"/>
  <c r="Q79" i="29"/>
  <c r="P79" i="29"/>
  <c r="O79" i="29"/>
  <c r="T75" i="29"/>
  <c r="S75" i="29"/>
  <c r="R75" i="29"/>
  <c r="Q75" i="29"/>
  <c r="P75" i="29"/>
  <c r="O75" i="29"/>
  <c r="T71" i="29"/>
  <c r="S71" i="29"/>
  <c r="R71" i="29"/>
  <c r="Q71" i="29"/>
  <c r="P71" i="29"/>
  <c r="O71" i="29"/>
  <c r="T67" i="29"/>
  <c r="S67" i="29"/>
  <c r="R67" i="29"/>
  <c r="Q67" i="29"/>
  <c r="P67" i="29"/>
  <c r="O67" i="29"/>
  <c r="T63" i="29"/>
  <c r="S63" i="29"/>
  <c r="R63" i="29"/>
  <c r="Q63" i="29"/>
  <c r="P63" i="29"/>
  <c r="O63" i="29"/>
  <c r="T59" i="29"/>
  <c r="S59" i="29"/>
  <c r="R59" i="29"/>
  <c r="Q59" i="29"/>
  <c r="P59" i="29"/>
  <c r="O59" i="29"/>
  <c r="T55" i="29"/>
  <c r="S55" i="29"/>
  <c r="R55" i="29"/>
  <c r="Q55" i="29"/>
  <c r="P55" i="29"/>
  <c r="O55" i="29"/>
  <c r="T51" i="29"/>
  <c r="S51" i="29"/>
  <c r="R51" i="29"/>
  <c r="Q51" i="29"/>
  <c r="P51" i="29"/>
  <c r="O51" i="29"/>
  <c r="T47" i="29"/>
  <c r="S47" i="29"/>
  <c r="R47" i="29"/>
  <c r="Q47" i="29"/>
  <c r="P47" i="29"/>
  <c r="O47" i="29"/>
  <c r="T43" i="29"/>
  <c r="S43" i="29"/>
  <c r="R43" i="29"/>
  <c r="Q43" i="29"/>
  <c r="P43" i="29"/>
  <c r="O43" i="29"/>
  <c r="T39" i="29"/>
  <c r="S39" i="29"/>
  <c r="R39" i="29"/>
  <c r="Q39" i="29"/>
  <c r="P39" i="29"/>
  <c r="O39" i="29"/>
  <c r="T35" i="29"/>
  <c r="S35" i="29"/>
  <c r="R35" i="29"/>
  <c r="Q35" i="29"/>
  <c r="P35" i="29"/>
  <c r="O35" i="29"/>
  <c r="T31" i="29"/>
  <c r="S31" i="29"/>
  <c r="R31" i="29"/>
  <c r="Q31" i="29"/>
  <c r="P31" i="29"/>
  <c r="O31" i="29"/>
  <c r="T27" i="29"/>
  <c r="S27" i="29"/>
  <c r="R27" i="29"/>
  <c r="Q27" i="29"/>
  <c r="P27" i="29"/>
  <c r="O27" i="29"/>
  <c r="T23" i="29"/>
  <c r="S23" i="29"/>
  <c r="R23" i="29"/>
  <c r="Q23" i="29"/>
  <c r="P23" i="29"/>
  <c r="O23" i="29"/>
  <c r="T19" i="29"/>
  <c r="S19" i="29"/>
  <c r="R19" i="29"/>
  <c r="Q19" i="29"/>
  <c r="P19" i="29"/>
  <c r="O19" i="29"/>
  <c r="T15" i="29"/>
  <c r="S15" i="29"/>
  <c r="R15" i="29"/>
  <c r="Q15" i="29"/>
  <c r="P15" i="29"/>
  <c r="O15" i="29"/>
  <c r="T11" i="29"/>
  <c r="S11" i="29"/>
  <c r="R11" i="29"/>
  <c r="Q11" i="29"/>
  <c r="P11" i="29"/>
  <c r="O11" i="29"/>
  <c r="T7" i="29"/>
  <c r="S7" i="29"/>
  <c r="R7" i="29"/>
  <c r="Q7" i="29"/>
  <c r="P7" i="29"/>
  <c r="T83" i="30"/>
  <c r="S83" i="30"/>
  <c r="R83" i="30"/>
  <c r="Q83" i="30"/>
  <c r="P83" i="30"/>
  <c r="O83" i="30"/>
  <c r="T79" i="30"/>
  <c r="S79" i="30"/>
  <c r="R79" i="30"/>
  <c r="Q79" i="30"/>
  <c r="P79" i="30"/>
  <c r="O79" i="30"/>
  <c r="T75" i="30"/>
  <c r="S75" i="30"/>
  <c r="R75" i="30"/>
  <c r="Q75" i="30"/>
  <c r="P75" i="30"/>
  <c r="O75" i="30"/>
  <c r="T71" i="30"/>
  <c r="S71" i="30"/>
  <c r="R71" i="30"/>
  <c r="Q71" i="30"/>
  <c r="P71" i="30"/>
  <c r="O71" i="30"/>
  <c r="T67" i="30"/>
  <c r="S67" i="30"/>
  <c r="R67" i="30"/>
  <c r="Q67" i="30"/>
  <c r="P67" i="30"/>
  <c r="O67" i="30"/>
  <c r="T63" i="30"/>
  <c r="S63" i="30"/>
  <c r="R63" i="30"/>
  <c r="Q63" i="30"/>
  <c r="P63" i="30"/>
  <c r="O63" i="30"/>
  <c r="T59" i="30"/>
  <c r="S59" i="30"/>
  <c r="R59" i="30"/>
  <c r="Q59" i="30"/>
  <c r="P59" i="30"/>
  <c r="O59" i="30"/>
  <c r="T55" i="30"/>
  <c r="S55" i="30"/>
  <c r="R55" i="30"/>
  <c r="Q55" i="30"/>
  <c r="P55" i="30"/>
  <c r="O55" i="30"/>
  <c r="T51" i="30"/>
  <c r="S51" i="30"/>
  <c r="R51" i="30"/>
  <c r="Q51" i="30"/>
  <c r="P51" i="30"/>
  <c r="O51" i="30"/>
  <c r="T47" i="30"/>
  <c r="S47" i="30"/>
  <c r="R47" i="30"/>
  <c r="Q47" i="30"/>
  <c r="P47" i="30"/>
  <c r="O47" i="30"/>
  <c r="T43" i="30"/>
  <c r="S43" i="30"/>
  <c r="R43" i="30"/>
  <c r="Q43" i="30"/>
  <c r="P43" i="30"/>
  <c r="O43" i="30"/>
  <c r="T39" i="30"/>
  <c r="S39" i="30"/>
  <c r="R39" i="30"/>
  <c r="Q39" i="30"/>
  <c r="P39" i="30"/>
  <c r="O39" i="30"/>
  <c r="T35" i="30"/>
  <c r="S35" i="30"/>
  <c r="R35" i="30"/>
  <c r="Q35" i="30"/>
  <c r="P35" i="30"/>
  <c r="O35" i="30"/>
  <c r="T31" i="30"/>
  <c r="S31" i="30"/>
  <c r="R31" i="30"/>
  <c r="Q31" i="30"/>
  <c r="P31" i="30"/>
  <c r="O31" i="30"/>
  <c r="T27" i="30"/>
  <c r="S27" i="30"/>
  <c r="R27" i="30"/>
  <c r="Q27" i="30"/>
  <c r="P27" i="30"/>
  <c r="O27" i="30"/>
  <c r="T23" i="30"/>
  <c r="S23" i="30"/>
  <c r="R23" i="30"/>
  <c r="Q23" i="30"/>
  <c r="P23" i="30"/>
  <c r="O23" i="30"/>
  <c r="T19" i="30"/>
  <c r="S19" i="30"/>
  <c r="R19" i="30"/>
  <c r="Q19" i="30"/>
  <c r="P19" i="30"/>
  <c r="O19" i="30"/>
  <c r="T15" i="30"/>
  <c r="S15" i="30"/>
  <c r="R15" i="30"/>
  <c r="Q15" i="30"/>
  <c r="P15" i="30"/>
  <c r="O15" i="30"/>
  <c r="T11" i="30"/>
  <c r="S11" i="30"/>
  <c r="R11" i="30"/>
  <c r="Q11" i="30"/>
  <c r="P11" i="30"/>
  <c r="O11" i="30"/>
  <c r="T7" i="30"/>
  <c r="S7" i="30"/>
  <c r="R7" i="30"/>
  <c r="Q7" i="30"/>
  <c r="P7" i="30"/>
  <c r="T83" i="31"/>
  <c r="S83" i="31"/>
  <c r="R83" i="31"/>
  <c r="Q83" i="31"/>
  <c r="P83" i="31"/>
  <c r="O83" i="31"/>
  <c r="T79" i="31"/>
  <c r="S79" i="31"/>
  <c r="R79" i="31"/>
  <c r="Q79" i="31"/>
  <c r="P79" i="31"/>
  <c r="O79" i="31"/>
  <c r="T75" i="31"/>
  <c r="S75" i="31"/>
  <c r="R75" i="31"/>
  <c r="Q75" i="31"/>
  <c r="P75" i="31"/>
  <c r="O75" i="31"/>
  <c r="T71" i="31"/>
  <c r="S71" i="31"/>
  <c r="R71" i="31"/>
  <c r="Q71" i="31"/>
  <c r="P71" i="31"/>
  <c r="O71" i="31"/>
  <c r="T67" i="31"/>
  <c r="S67" i="31"/>
  <c r="R67" i="31"/>
  <c r="Q67" i="31"/>
  <c r="P67" i="31"/>
  <c r="O67" i="31"/>
  <c r="T63" i="31"/>
  <c r="S63" i="31"/>
  <c r="R63" i="31"/>
  <c r="Q63" i="31"/>
  <c r="P63" i="31"/>
  <c r="O63" i="31"/>
  <c r="T59" i="31"/>
  <c r="S59" i="31"/>
  <c r="R59" i="31"/>
  <c r="Q59" i="31"/>
  <c r="P59" i="31"/>
  <c r="O59" i="31"/>
  <c r="T55" i="31"/>
  <c r="S55" i="31"/>
  <c r="R55" i="31"/>
  <c r="Q55" i="31"/>
  <c r="P55" i="31"/>
  <c r="O55" i="31"/>
  <c r="T51" i="31"/>
  <c r="S51" i="31"/>
  <c r="R51" i="31"/>
  <c r="Q51" i="31"/>
  <c r="P51" i="31"/>
  <c r="O51" i="31"/>
  <c r="T47" i="31"/>
  <c r="S47" i="31"/>
  <c r="R47" i="31"/>
  <c r="Q47" i="31"/>
  <c r="P47" i="31"/>
  <c r="O47" i="31"/>
  <c r="T43" i="31"/>
  <c r="S43" i="31"/>
  <c r="R43" i="31"/>
  <c r="Q43" i="31"/>
  <c r="P43" i="31"/>
  <c r="O43" i="31"/>
  <c r="T39" i="31"/>
  <c r="S39" i="31"/>
  <c r="R39" i="31"/>
  <c r="Q39" i="31"/>
  <c r="P39" i="31"/>
  <c r="O39" i="31"/>
  <c r="T35" i="31"/>
  <c r="S35" i="31"/>
  <c r="R35" i="31"/>
  <c r="Q35" i="31"/>
  <c r="P35" i="31"/>
  <c r="O35" i="31"/>
  <c r="T31" i="31"/>
  <c r="S31" i="31"/>
  <c r="R31" i="31"/>
  <c r="Q31" i="31"/>
  <c r="P31" i="31"/>
  <c r="O31" i="31"/>
  <c r="T27" i="31"/>
  <c r="S27" i="31"/>
  <c r="R27" i="31"/>
  <c r="Q27" i="31"/>
  <c r="P27" i="31"/>
  <c r="O27" i="31"/>
  <c r="T23" i="31"/>
  <c r="S23" i="31"/>
  <c r="R23" i="31"/>
  <c r="Q23" i="31"/>
  <c r="P23" i="31"/>
  <c r="O23" i="31"/>
  <c r="T19" i="31"/>
  <c r="S19" i="31"/>
  <c r="R19" i="31"/>
  <c r="Q19" i="31"/>
  <c r="P19" i="31"/>
  <c r="O19" i="31"/>
  <c r="T15" i="31"/>
  <c r="S15" i="31"/>
  <c r="R15" i="31"/>
  <c r="Q15" i="31"/>
  <c r="P15" i="31"/>
  <c r="O15" i="31"/>
  <c r="T11" i="31"/>
  <c r="S11" i="31"/>
  <c r="R11" i="31"/>
  <c r="Q11" i="31"/>
  <c r="P11" i="31"/>
  <c r="O11" i="31"/>
  <c r="T7" i="31"/>
  <c r="S7" i="31"/>
  <c r="R7" i="31"/>
  <c r="Q7" i="31"/>
  <c r="P7" i="31"/>
  <c r="T83" i="34"/>
  <c r="S83" i="34"/>
  <c r="R83" i="34"/>
  <c r="Q83" i="34"/>
  <c r="P83" i="34"/>
  <c r="O83" i="34"/>
  <c r="T79" i="34"/>
  <c r="S79" i="34"/>
  <c r="R79" i="34"/>
  <c r="Q79" i="34"/>
  <c r="P79" i="34"/>
  <c r="O79" i="34"/>
  <c r="T75" i="34"/>
  <c r="S75" i="34"/>
  <c r="R75" i="34"/>
  <c r="Q75" i="34"/>
  <c r="P75" i="34"/>
  <c r="O75" i="34"/>
  <c r="T71" i="34"/>
  <c r="S71" i="34"/>
  <c r="R71" i="34"/>
  <c r="Q71" i="34"/>
  <c r="P71" i="34"/>
  <c r="O71" i="34"/>
  <c r="T67" i="34"/>
  <c r="S67" i="34"/>
  <c r="R67" i="34"/>
  <c r="Q67" i="34"/>
  <c r="P67" i="34"/>
  <c r="O67" i="34"/>
  <c r="T63" i="34"/>
  <c r="S63" i="34"/>
  <c r="R63" i="34"/>
  <c r="Q63" i="34"/>
  <c r="P63" i="34"/>
  <c r="O63" i="34"/>
  <c r="T59" i="34"/>
  <c r="S59" i="34"/>
  <c r="R59" i="34"/>
  <c r="Q59" i="34"/>
  <c r="P59" i="34"/>
  <c r="O59" i="34"/>
  <c r="T55" i="34"/>
  <c r="S55" i="34"/>
  <c r="R55" i="34"/>
  <c r="Q55" i="34"/>
  <c r="P55" i="34"/>
  <c r="O55" i="34"/>
  <c r="T51" i="34"/>
  <c r="S51" i="34"/>
  <c r="R51" i="34"/>
  <c r="Q51" i="34"/>
  <c r="P51" i="34"/>
  <c r="O51" i="34"/>
  <c r="T47" i="34"/>
  <c r="S47" i="34"/>
  <c r="R47" i="34"/>
  <c r="Q47" i="34"/>
  <c r="P47" i="34"/>
  <c r="O47" i="34"/>
  <c r="T43" i="34"/>
  <c r="S43" i="34"/>
  <c r="R43" i="34"/>
  <c r="Q43" i="34"/>
  <c r="P43" i="34"/>
  <c r="O43" i="34"/>
  <c r="T39" i="34"/>
  <c r="S39" i="34"/>
  <c r="R39" i="34"/>
  <c r="Q39" i="34"/>
  <c r="P39" i="34"/>
  <c r="O39" i="34"/>
  <c r="T35" i="34"/>
  <c r="S35" i="34"/>
  <c r="R35" i="34"/>
  <c r="Q35" i="34"/>
  <c r="P35" i="34"/>
  <c r="O35" i="34"/>
  <c r="T31" i="34"/>
  <c r="S31" i="34"/>
  <c r="R31" i="34"/>
  <c r="Q31" i="34"/>
  <c r="P31" i="34"/>
  <c r="O31" i="34"/>
  <c r="T27" i="34"/>
  <c r="S27" i="34"/>
  <c r="R27" i="34"/>
  <c r="Q27" i="34"/>
  <c r="P27" i="34"/>
  <c r="O27" i="34"/>
  <c r="T23" i="34"/>
  <c r="S23" i="34"/>
  <c r="R23" i="34"/>
  <c r="Q23" i="34"/>
  <c r="P23" i="34"/>
  <c r="O23" i="34"/>
  <c r="T19" i="34"/>
  <c r="S19" i="34"/>
  <c r="R19" i="34"/>
  <c r="Q19" i="34"/>
  <c r="P19" i="34"/>
  <c r="O19" i="34"/>
  <c r="T15" i="34"/>
  <c r="S15" i="34"/>
  <c r="R15" i="34"/>
  <c r="Q15" i="34"/>
  <c r="P15" i="34"/>
  <c r="O15" i="34"/>
  <c r="T11" i="34"/>
  <c r="S11" i="34"/>
  <c r="R11" i="34"/>
  <c r="Q11" i="34"/>
  <c r="P11" i="34"/>
  <c r="O11" i="34"/>
  <c r="T7" i="34"/>
  <c r="S7" i="34"/>
  <c r="R7" i="34"/>
  <c r="Q7" i="34"/>
  <c r="P7" i="34"/>
  <c r="T83" i="35"/>
  <c r="S83" i="35"/>
  <c r="R83" i="35"/>
  <c r="Q83" i="35"/>
  <c r="P83" i="35"/>
  <c r="O83" i="35"/>
  <c r="T79" i="35"/>
  <c r="S79" i="35"/>
  <c r="R79" i="35"/>
  <c r="Q79" i="35"/>
  <c r="P79" i="35"/>
  <c r="O79" i="35"/>
  <c r="T75" i="35"/>
  <c r="S75" i="35"/>
  <c r="R75" i="35"/>
  <c r="Q75" i="35"/>
  <c r="P75" i="35"/>
  <c r="O75" i="35"/>
  <c r="T71" i="35"/>
  <c r="S71" i="35"/>
  <c r="R71" i="35"/>
  <c r="Q71" i="35"/>
  <c r="P71" i="35"/>
  <c r="O71" i="35"/>
  <c r="T67" i="35"/>
  <c r="S67" i="35"/>
  <c r="R67" i="35"/>
  <c r="Q67" i="35"/>
  <c r="P67" i="35"/>
  <c r="O67" i="35"/>
  <c r="T63" i="35"/>
  <c r="S63" i="35"/>
  <c r="R63" i="35"/>
  <c r="Q63" i="35"/>
  <c r="P63" i="35"/>
  <c r="O63" i="35"/>
  <c r="T59" i="35"/>
  <c r="S59" i="35"/>
  <c r="R59" i="35"/>
  <c r="Q59" i="35"/>
  <c r="P59" i="35"/>
  <c r="O59" i="35"/>
  <c r="T55" i="35"/>
  <c r="S55" i="35"/>
  <c r="R55" i="35"/>
  <c r="Q55" i="35"/>
  <c r="P55" i="35"/>
  <c r="O55" i="35"/>
  <c r="T51" i="35"/>
  <c r="S51" i="35"/>
  <c r="R51" i="35"/>
  <c r="Q51" i="35"/>
  <c r="P51" i="35"/>
  <c r="O51" i="35"/>
  <c r="T47" i="35"/>
  <c r="S47" i="35"/>
  <c r="R47" i="35"/>
  <c r="Q47" i="35"/>
  <c r="P47" i="35"/>
  <c r="O47" i="35"/>
  <c r="T43" i="35"/>
  <c r="S43" i="35"/>
  <c r="R43" i="35"/>
  <c r="Q43" i="35"/>
  <c r="P43" i="35"/>
  <c r="O43" i="35"/>
  <c r="T39" i="35"/>
  <c r="S39" i="35"/>
  <c r="R39" i="35"/>
  <c r="Q39" i="35"/>
  <c r="P39" i="35"/>
  <c r="O39" i="35"/>
  <c r="T35" i="35"/>
  <c r="S35" i="35"/>
  <c r="R35" i="35"/>
  <c r="Q35" i="35"/>
  <c r="P35" i="35"/>
  <c r="O35" i="35"/>
  <c r="T31" i="35"/>
  <c r="S31" i="35"/>
  <c r="R31" i="35"/>
  <c r="Q31" i="35"/>
  <c r="P31" i="35"/>
  <c r="O31" i="35"/>
  <c r="T27" i="35"/>
  <c r="S27" i="35"/>
  <c r="R27" i="35"/>
  <c r="Q27" i="35"/>
  <c r="P27" i="35"/>
  <c r="O27" i="35"/>
  <c r="T23" i="35"/>
  <c r="S23" i="35"/>
  <c r="R23" i="35"/>
  <c r="Q23" i="35"/>
  <c r="P23" i="35"/>
  <c r="O23" i="35"/>
  <c r="T19" i="35"/>
  <c r="S19" i="35"/>
  <c r="R19" i="35"/>
  <c r="Q19" i="35"/>
  <c r="P19" i="35"/>
  <c r="O19" i="35"/>
  <c r="T15" i="35"/>
  <c r="S15" i="35"/>
  <c r="R15" i="35"/>
  <c r="Q15" i="35"/>
  <c r="P15" i="35"/>
  <c r="O15" i="35"/>
  <c r="T11" i="35"/>
  <c r="S11" i="35"/>
  <c r="R11" i="35"/>
  <c r="Q11" i="35"/>
  <c r="P11" i="35"/>
  <c r="O11" i="35"/>
  <c r="T7" i="35"/>
  <c r="S7" i="35"/>
  <c r="R7" i="35"/>
  <c r="Q7" i="35"/>
  <c r="P7" i="35"/>
  <c r="O7" i="35"/>
  <c r="O7" i="34"/>
  <c r="O7" i="31"/>
  <c r="O7" i="30"/>
  <c r="O7" i="29"/>
  <c r="V106" i="28"/>
  <c r="V105" i="28"/>
  <c r="V104" i="28"/>
  <c r="V103" i="28"/>
  <c r="V101" i="28"/>
  <c r="V100" i="28"/>
  <c r="V99" i="28"/>
  <c r="V98" i="28"/>
  <c r="V96" i="28"/>
  <c r="V95" i="28"/>
  <c r="V94" i="28"/>
  <c r="V93" i="28"/>
  <c r="V91" i="28"/>
  <c r="V90" i="28"/>
  <c r="V89" i="28"/>
  <c r="V88" i="28"/>
  <c r="V86" i="28"/>
  <c r="V85" i="28"/>
  <c r="V84" i="28"/>
  <c r="V83" i="28"/>
  <c r="V81" i="28"/>
  <c r="V80" i="28"/>
  <c r="V79" i="28"/>
  <c r="V78" i="28"/>
  <c r="V76" i="28"/>
  <c r="V75" i="28"/>
  <c r="V74" i="28"/>
  <c r="V73" i="28"/>
  <c r="V71" i="28"/>
  <c r="V70" i="28"/>
  <c r="V69" i="28"/>
  <c r="V68" i="28"/>
  <c r="V66" i="28"/>
  <c r="V65" i="28"/>
  <c r="V64" i="28"/>
  <c r="V63" i="28"/>
  <c r="V61" i="28"/>
  <c r="V60" i="28"/>
  <c r="V59" i="28"/>
  <c r="V58" i="28"/>
  <c r="V56" i="28"/>
  <c r="V55" i="28"/>
  <c r="V54" i="28"/>
  <c r="V53" i="28"/>
  <c r="V51" i="28"/>
  <c r="V50" i="28"/>
  <c r="V49" i="28"/>
  <c r="V48" i="28"/>
  <c r="V46" i="28"/>
  <c r="V45" i="28"/>
  <c r="V44" i="28"/>
  <c r="V43" i="28"/>
  <c r="V41" i="28"/>
  <c r="V40" i="28"/>
  <c r="V39" i="28"/>
  <c r="V38" i="28"/>
  <c r="V36" i="28"/>
  <c r="V35" i="28"/>
  <c r="V34" i="28"/>
  <c r="V33" i="28"/>
  <c r="V31" i="28"/>
  <c r="V30" i="28"/>
  <c r="V29" i="28"/>
  <c r="V28" i="28"/>
  <c r="V26" i="28"/>
  <c r="V25" i="28"/>
  <c r="V24" i="28"/>
  <c r="V23" i="28"/>
  <c r="V21" i="28"/>
  <c r="V20" i="28"/>
  <c r="V19" i="28"/>
  <c r="V18" i="28"/>
  <c r="V16" i="28"/>
  <c r="V15" i="28"/>
  <c r="V14" i="28"/>
  <c r="V13" i="28"/>
  <c r="V8" i="28"/>
  <c r="V9" i="28"/>
  <c r="V10" i="28"/>
  <c r="V11" i="28"/>
  <c r="V86" i="27"/>
  <c r="V85" i="27"/>
  <c r="V84" i="27"/>
  <c r="V82" i="27"/>
  <c r="V81" i="27"/>
  <c r="V80" i="27"/>
  <c r="V78" i="27"/>
  <c r="V77" i="27"/>
  <c r="V76" i="27"/>
  <c r="V74" i="27"/>
  <c r="V73" i="27"/>
  <c r="V72" i="27"/>
  <c r="V70" i="27"/>
  <c r="V69" i="27"/>
  <c r="V68" i="27"/>
  <c r="V66" i="27"/>
  <c r="V65" i="27"/>
  <c r="V64" i="27"/>
  <c r="V62" i="27"/>
  <c r="V61" i="27"/>
  <c r="V60" i="27"/>
  <c r="V58" i="27"/>
  <c r="V57" i="27"/>
  <c r="V56" i="27"/>
  <c r="V54" i="27"/>
  <c r="V53" i="27"/>
  <c r="V52" i="27"/>
  <c r="V50" i="27"/>
  <c r="V49" i="27"/>
  <c r="V48" i="27"/>
  <c r="V46" i="27"/>
  <c r="V45" i="27"/>
  <c r="V44" i="27"/>
  <c r="V42" i="27"/>
  <c r="V41" i="27"/>
  <c r="V40" i="27"/>
  <c r="V38" i="27"/>
  <c r="V37" i="27"/>
  <c r="V36" i="27"/>
  <c r="V34" i="27"/>
  <c r="V33" i="27"/>
  <c r="V32" i="27"/>
  <c r="V30" i="27"/>
  <c r="V29" i="27"/>
  <c r="V28" i="27"/>
  <c r="V26" i="27"/>
  <c r="V25" i="27"/>
  <c r="V24" i="27"/>
  <c r="V22" i="27"/>
  <c r="V21" i="27"/>
  <c r="V20" i="27"/>
  <c r="V18" i="27"/>
  <c r="V17" i="27"/>
  <c r="V16" i="27"/>
  <c r="V14" i="27"/>
  <c r="V13" i="27"/>
  <c r="V12" i="27"/>
  <c r="V10" i="27"/>
  <c r="V9" i="27"/>
  <c r="V8" i="27"/>
  <c r="V86" i="37"/>
  <c r="V85" i="37"/>
  <c r="V84" i="37"/>
  <c r="V82" i="37"/>
  <c r="V81" i="37"/>
  <c r="V80" i="37"/>
  <c r="V78" i="37"/>
  <c r="V77" i="37"/>
  <c r="V76" i="37"/>
  <c r="V74" i="37"/>
  <c r="V73" i="37"/>
  <c r="V72" i="37"/>
  <c r="V70" i="37"/>
  <c r="V69" i="37"/>
  <c r="V68" i="37"/>
  <c r="V66" i="37"/>
  <c r="V65" i="37"/>
  <c r="V64" i="37"/>
  <c r="V62" i="37"/>
  <c r="V61" i="37"/>
  <c r="V60" i="37"/>
  <c r="V58" i="37"/>
  <c r="V57" i="37"/>
  <c r="V56" i="37"/>
  <c r="V54" i="37"/>
  <c r="V53" i="37"/>
  <c r="V52" i="37"/>
  <c r="V50" i="37"/>
  <c r="V49" i="37"/>
  <c r="V48" i="37"/>
  <c r="V46" i="37"/>
  <c r="V45" i="37"/>
  <c r="V44" i="37"/>
  <c r="V42" i="37"/>
  <c r="V41" i="37"/>
  <c r="V40" i="37"/>
  <c r="V38" i="37"/>
  <c r="V37" i="37"/>
  <c r="V36" i="37"/>
  <c r="V34" i="37"/>
  <c r="V33" i="37"/>
  <c r="V32" i="37"/>
  <c r="V30" i="37"/>
  <c r="V29" i="37"/>
  <c r="V28" i="37"/>
  <c r="V26" i="37"/>
  <c r="V25" i="37"/>
  <c r="V24" i="37"/>
  <c r="V22" i="37"/>
  <c r="V21" i="37"/>
  <c r="V20" i="37"/>
  <c r="V18" i="37"/>
  <c r="V17" i="37"/>
  <c r="V16" i="37"/>
  <c r="V14" i="37"/>
  <c r="V13" i="37"/>
  <c r="V12" i="37"/>
  <c r="V10" i="37"/>
  <c r="V9" i="37"/>
  <c r="V8" i="37"/>
  <c r="V86" i="17"/>
  <c r="V85" i="17"/>
  <c r="V84" i="17"/>
  <c r="V82" i="17"/>
  <c r="V81" i="17"/>
  <c r="V80" i="17"/>
  <c r="V78" i="17"/>
  <c r="V77" i="17"/>
  <c r="V76" i="17"/>
  <c r="V74" i="17"/>
  <c r="V73" i="17"/>
  <c r="V72" i="17"/>
  <c r="V70" i="17"/>
  <c r="V69" i="17"/>
  <c r="V68" i="17"/>
  <c r="V66" i="17"/>
  <c r="V65" i="17"/>
  <c r="V64" i="17"/>
  <c r="V62" i="17"/>
  <c r="V61" i="17"/>
  <c r="V60" i="17"/>
  <c r="V58" i="17"/>
  <c r="V57" i="17"/>
  <c r="V56" i="17"/>
  <c r="V54" i="17"/>
  <c r="V53" i="17"/>
  <c r="V52" i="17"/>
  <c r="V50" i="17"/>
  <c r="V49" i="17"/>
  <c r="V48" i="17"/>
  <c r="V46" i="17"/>
  <c r="V45" i="17"/>
  <c r="V44" i="17"/>
  <c r="V42" i="17"/>
  <c r="V41" i="17"/>
  <c r="V40" i="17"/>
  <c r="V38" i="17"/>
  <c r="V37" i="17"/>
  <c r="V36" i="17"/>
  <c r="V34" i="17"/>
  <c r="V33" i="17"/>
  <c r="V32" i="17"/>
  <c r="V30" i="17"/>
  <c r="V29" i="17"/>
  <c r="V28" i="17"/>
  <c r="V26" i="17"/>
  <c r="V25" i="17"/>
  <c r="V24" i="17"/>
  <c r="V22" i="17"/>
  <c r="V21" i="17"/>
  <c r="V20" i="17"/>
  <c r="V18" i="17"/>
  <c r="V17" i="17"/>
  <c r="V16" i="17"/>
  <c r="V14" i="17"/>
  <c r="V13" i="17"/>
  <c r="V12" i="17"/>
  <c r="V10" i="17"/>
  <c r="V9" i="17"/>
  <c r="V8" i="17"/>
  <c r="X11" i="38" l="1"/>
  <c r="W11" i="38"/>
  <c r="W59" i="38"/>
  <c r="X59" i="38"/>
  <c r="W75" i="38"/>
  <c r="X75" i="38"/>
  <c r="V83" i="38"/>
  <c r="V23" i="38"/>
  <c r="V27" i="38"/>
  <c r="V79" i="38"/>
  <c r="X43" i="38"/>
  <c r="W43" i="38"/>
  <c r="W19" i="38"/>
  <c r="X19" i="38"/>
  <c r="W51" i="38"/>
  <c r="X51" i="38"/>
  <c r="X67" i="38"/>
  <c r="W67" i="38"/>
  <c r="X15" i="38"/>
  <c r="W15" i="38"/>
  <c r="W35" i="38"/>
  <c r="X35" i="38"/>
  <c r="X47" i="38"/>
  <c r="W47" i="38"/>
  <c r="X63" i="38"/>
  <c r="W63" i="38"/>
  <c r="N31" i="38"/>
  <c r="V31" i="38" s="1"/>
  <c r="S7" i="38"/>
  <c r="O15" i="38"/>
  <c r="S23" i="38"/>
  <c r="O31" i="38"/>
  <c r="S39" i="38"/>
  <c r="O47" i="38"/>
  <c r="S55" i="38"/>
  <c r="O63" i="38"/>
  <c r="S71" i="38"/>
  <c r="R7" i="38"/>
  <c r="R23" i="38"/>
  <c r="R39" i="38"/>
  <c r="T7" i="38"/>
  <c r="P15" i="38"/>
  <c r="T23" i="38"/>
  <c r="P31" i="38"/>
  <c r="T39" i="38"/>
  <c r="P47" i="38"/>
  <c r="T55" i="38"/>
  <c r="P63" i="38"/>
  <c r="T71" i="38"/>
  <c r="O23" i="38"/>
  <c r="R55" i="38"/>
  <c r="U7" i="38"/>
  <c r="O11" i="38"/>
  <c r="Q15" i="38"/>
  <c r="U23" i="38"/>
  <c r="O27" i="38"/>
  <c r="Q31" i="38"/>
  <c r="U39" i="38"/>
  <c r="V39" i="38" s="1"/>
  <c r="O43" i="38"/>
  <c r="Q47" i="38"/>
  <c r="U55" i="38"/>
  <c r="V55" i="38" s="1"/>
  <c r="O59" i="38"/>
  <c r="Q63" i="38"/>
  <c r="U71" i="38"/>
  <c r="V71" i="38" s="1"/>
  <c r="O75" i="38"/>
  <c r="U83" i="38"/>
  <c r="O39" i="38"/>
  <c r="O55" i="38"/>
  <c r="O71" i="38"/>
  <c r="P7" i="38"/>
  <c r="T15" i="38"/>
  <c r="P23" i="38"/>
  <c r="T31" i="38"/>
  <c r="P39" i="38"/>
  <c r="R43" i="38"/>
  <c r="T47" i="38"/>
  <c r="P55" i="38"/>
  <c r="R59" i="38"/>
  <c r="T63" i="38"/>
  <c r="P71" i="38"/>
  <c r="R75" i="38"/>
  <c r="Q7" i="38"/>
  <c r="Q39" i="38"/>
  <c r="Q71" i="38"/>
  <c r="S75" i="38"/>
  <c r="O83" i="38"/>
  <c r="N7" i="38"/>
  <c r="V7" i="38" s="1"/>
  <c r="G7" i="17"/>
  <c r="I7" i="35"/>
  <c r="G7" i="35"/>
  <c r="U106" i="32"/>
  <c r="U105" i="32"/>
  <c r="U104" i="32"/>
  <c r="U103" i="32"/>
  <c r="U101" i="32"/>
  <c r="U100" i="32"/>
  <c r="U99" i="32"/>
  <c r="U98" i="32"/>
  <c r="U96" i="32"/>
  <c r="U95" i="32"/>
  <c r="U94" i="32"/>
  <c r="U93" i="32"/>
  <c r="U91" i="32"/>
  <c r="U90" i="32"/>
  <c r="U89" i="32"/>
  <c r="U88" i="32"/>
  <c r="U86" i="32"/>
  <c r="U85" i="32"/>
  <c r="U84" i="32"/>
  <c r="U83" i="32"/>
  <c r="U81" i="32"/>
  <c r="U80" i="32"/>
  <c r="U79" i="32"/>
  <c r="U78" i="32"/>
  <c r="U76" i="32"/>
  <c r="U75" i="32"/>
  <c r="U74" i="32"/>
  <c r="U73" i="32"/>
  <c r="U71" i="32"/>
  <c r="U70" i="32"/>
  <c r="U69" i="32"/>
  <c r="U68" i="32"/>
  <c r="U66" i="32"/>
  <c r="U65" i="32"/>
  <c r="U64" i="32"/>
  <c r="U63" i="32"/>
  <c r="U61" i="32"/>
  <c r="U60" i="32"/>
  <c r="U59" i="32"/>
  <c r="U58" i="32"/>
  <c r="U56" i="32"/>
  <c r="U55" i="32"/>
  <c r="U54" i="32"/>
  <c r="U53" i="32"/>
  <c r="U51" i="32"/>
  <c r="U50" i="32"/>
  <c r="U49" i="32"/>
  <c r="U48" i="32"/>
  <c r="U46" i="32"/>
  <c r="U45" i="32"/>
  <c r="U44" i="32"/>
  <c r="U43" i="32"/>
  <c r="U41" i="32"/>
  <c r="U40" i="32"/>
  <c r="U39" i="32"/>
  <c r="U38" i="32"/>
  <c r="U36" i="32"/>
  <c r="U35" i="32"/>
  <c r="U34" i="32"/>
  <c r="U33" i="32"/>
  <c r="U31" i="32"/>
  <c r="U30" i="32"/>
  <c r="U29" i="32"/>
  <c r="U28" i="32"/>
  <c r="U26" i="32"/>
  <c r="U25" i="32"/>
  <c r="U24" i="32"/>
  <c r="U23" i="32"/>
  <c r="U21" i="32"/>
  <c r="U20" i="32"/>
  <c r="U19" i="32"/>
  <c r="U18" i="32"/>
  <c r="U16" i="32"/>
  <c r="U15" i="32"/>
  <c r="U14" i="32"/>
  <c r="U13" i="32"/>
  <c r="U11" i="32"/>
  <c r="U10" i="32"/>
  <c r="U86" i="29"/>
  <c r="U85" i="29"/>
  <c r="U84" i="29"/>
  <c r="U82" i="29"/>
  <c r="U81" i="29"/>
  <c r="U80" i="29"/>
  <c r="U78" i="29"/>
  <c r="U77" i="29"/>
  <c r="U76" i="29"/>
  <c r="U74" i="29"/>
  <c r="U73" i="29"/>
  <c r="U72" i="29"/>
  <c r="U70" i="29"/>
  <c r="U69" i="29"/>
  <c r="U68" i="29"/>
  <c r="U66" i="29"/>
  <c r="U65" i="29"/>
  <c r="U64" i="29"/>
  <c r="U62" i="29"/>
  <c r="U61" i="29"/>
  <c r="U60" i="29"/>
  <c r="U58" i="29"/>
  <c r="U57" i="29"/>
  <c r="U56" i="29"/>
  <c r="U54" i="29"/>
  <c r="U53" i="29"/>
  <c r="U52" i="29"/>
  <c r="U50" i="29"/>
  <c r="U49" i="29"/>
  <c r="U48" i="29"/>
  <c r="U46" i="29"/>
  <c r="U45" i="29"/>
  <c r="U44" i="29"/>
  <c r="U42" i="29"/>
  <c r="U41" i="29"/>
  <c r="U40" i="29"/>
  <c r="U38" i="29"/>
  <c r="U37" i="29"/>
  <c r="U36" i="29"/>
  <c r="U34" i="29"/>
  <c r="U33" i="29"/>
  <c r="U32" i="29"/>
  <c r="U30" i="29"/>
  <c r="U29" i="29"/>
  <c r="U28" i="29"/>
  <c r="U26" i="29"/>
  <c r="U25" i="29"/>
  <c r="U24" i="29"/>
  <c r="U22" i="29"/>
  <c r="U21" i="29"/>
  <c r="U20" i="29"/>
  <c r="U18" i="29"/>
  <c r="U17" i="29"/>
  <c r="U16" i="29"/>
  <c r="U14" i="29"/>
  <c r="U13" i="29"/>
  <c r="U12" i="29"/>
  <c r="U10" i="29"/>
  <c r="U9" i="29"/>
  <c r="U8" i="29"/>
  <c r="U86" i="30"/>
  <c r="U85" i="30"/>
  <c r="U84" i="30"/>
  <c r="U82" i="30"/>
  <c r="U81" i="30"/>
  <c r="U80" i="30"/>
  <c r="U78" i="30"/>
  <c r="U77" i="30"/>
  <c r="U76" i="30"/>
  <c r="U74" i="30"/>
  <c r="U73" i="30"/>
  <c r="U72" i="30"/>
  <c r="U70" i="30"/>
  <c r="U69" i="30"/>
  <c r="U68" i="30"/>
  <c r="U66" i="30"/>
  <c r="U65" i="30"/>
  <c r="U64" i="30"/>
  <c r="U62" i="30"/>
  <c r="U61" i="30"/>
  <c r="U60" i="30"/>
  <c r="U58" i="30"/>
  <c r="U57" i="30"/>
  <c r="U56" i="30"/>
  <c r="U54" i="30"/>
  <c r="U53" i="30"/>
  <c r="U52" i="30"/>
  <c r="U50" i="30"/>
  <c r="U49" i="30"/>
  <c r="U48" i="30"/>
  <c r="U46" i="30"/>
  <c r="U45" i="30"/>
  <c r="U44" i="30"/>
  <c r="U42" i="30"/>
  <c r="U41" i="30"/>
  <c r="U40" i="30"/>
  <c r="U38" i="30"/>
  <c r="U37" i="30"/>
  <c r="U36" i="30"/>
  <c r="U34" i="30"/>
  <c r="U33" i="30"/>
  <c r="U32" i="30"/>
  <c r="U30" i="30"/>
  <c r="U29" i="30"/>
  <c r="U28" i="30"/>
  <c r="U26" i="30"/>
  <c r="U25" i="30"/>
  <c r="U24" i="30"/>
  <c r="U22" i="30"/>
  <c r="U21" i="30"/>
  <c r="U20" i="30"/>
  <c r="U18" i="30"/>
  <c r="U17" i="30"/>
  <c r="U16" i="30"/>
  <c r="U14" i="30"/>
  <c r="U13" i="30"/>
  <c r="U12" i="30"/>
  <c r="U10" i="30"/>
  <c r="U9" i="30"/>
  <c r="U8" i="30"/>
  <c r="U86" i="31"/>
  <c r="U85" i="31"/>
  <c r="U84" i="31"/>
  <c r="U82" i="31"/>
  <c r="U81" i="31"/>
  <c r="U80" i="31"/>
  <c r="U78" i="31"/>
  <c r="U77" i="31"/>
  <c r="U76" i="31"/>
  <c r="U74" i="31"/>
  <c r="U73" i="31"/>
  <c r="U72" i="31"/>
  <c r="U70" i="31"/>
  <c r="U69" i="31"/>
  <c r="U68" i="31"/>
  <c r="U66" i="31"/>
  <c r="U65" i="31"/>
  <c r="U64" i="31"/>
  <c r="U62" i="31"/>
  <c r="U61" i="31"/>
  <c r="U60" i="31"/>
  <c r="U58" i="31"/>
  <c r="U57" i="31"/>
  <c r="U56" i="31"/>
  <c r="U54" i="31"/>
  <c r="U53" i="31"/>
  <c r="U52" i="31"/>
  <c r="U50" i="31"/>
  <c r="U49" i="31"/>
  <c r="U48" i="31"/>
  <c r="U46" i="31"/>
  <c r="U45" i="31"/>
  <c r="U44" i="31"/>
  <c r="U42" i="31"/>
  <c r="U41" i="31"/>
  <c r="U40" i="31"/>
  <c r="U38" i="31"/>
  <c r="U37" i="31"/>
  <c r="U36" i="31"/>
  <c r="U34" i="31"/>
  <c r="U33" i="31"/>
  <c r="U32" i="31"/>
  <c r="U30" i="31"/>
  <c r="U29" i="31"/>
  <c r="U28" i="31"/>
  <c r="U26" i="31"/>
  <c r="U25" i="31"/>
  <c r="U24" i="31"/>
  <c r="U22" i="31"/>
  <c r="U21" i="31"/>
  <c r="U20" i="31"/>
  <c r="U18" i="31"/>
  <c r="U17" i="31"/>
  <c r="U16" i="31"/>
  <c r="U14" i="31"/>
  <c r="U13" i="31"/>
  <c r="U12" i="31"/>
  <c r="U10" i="31"/>
  <c r="U9" i="31"/>
  <c r="U8" i="31"/>
  <c r="U86" i="34"/>
  <c r="U85" i="34"/>
  <c r="U84" i="34"/>
  <c r="U82" i="34"/>
  <c r="U81" i="34"/>
  <c r="U80" i="34"/>
  <c r="U78" i="34"/>
  <c r="U77" i="34"/>
  <c r="U76" i="34"/>
  <c r="U74" i="34"/>
  <c r="U73" i="34"/>
  <c r="U72" i="34"/>
  <c r="U70" i="34"/>
  <c r="U69" i="34"/>
  <c r="U68" i="34"/>
  <c r="U66" i="34"/>
  <c r="U65" i="34"/>
  <c r="U64" i="34"/>
  <c r="U62" i="34"/>
  <c r="U61" i="34"/>
  <c r="U60" i="34"/>
  <c r="U58" i="34"/>
  <c r="U57" i="34"/>
  <c r="U56" i="34"/>
  <c r="U54" i="34"/>
  <c r="U53" i="34"/>
  <c r="U52" i="34"/>
  <c r="U50" i="34"/>
  <c r="U49" i="34"/>
  <c r="U48" i="34"/>
  <c r="U46" i="34"/>
  <c r="U45" i="34"/>
  <c r="U44" i="34"/>
  <c r="U42" i="34"/>
  <c r="U41" i="34"/>
  <c r="U40" i="34"/>
  <c r="U38" i="34"/>
  <c r="U37" i="34"/>
  <c r="U36" i="34"/>
  <c r="U34" i="34"/>
  <c r="U33" i="34"/>
  <c r="U32" i="34"/>
  <c r="U30" i="34"/>
  <c r="U29" i="34"/>
  <c r="U28" i="34"/>
  <c r="U26" i="34"/>
  <c r="U25" i="34"/>
  <c r="U24" i="34"/>
  <c r="U22" i="34"/>
  <c r="U21" i="34"/>
  <c r="U20" i="34"/>
  <c r="U18" i="34"/>
  <c r="U17" i="34"/>
  <c r="U16" i="34"/>
  <c r="U14" i="34"/>
  <c r="U13" i="34"/>
  <c r="U12" i="34"/>
  <c r="U10" i="34"/>
  <c r="U9" i="34"/>
  <c r="U8" i="34"/>
  <c r="X86" i="33"/>
  <c r="V86" i="33"/>
  <c r="X85" i="33"/>
  <c r="V85" i="33"/>
  <c r="V84" i="33"/>
  <c r="X82" i="33"/>
  <c r="V82" i="33"/>
  <c r="X81" i="33"/>
  <c r="V81" i="33"/>
  <c r="V80" i="33"/>
  <c r="X78" i="33"/>
  <c r="V78" i="33"/>
  <c r="X77" i="33"/>
  <c r="V77" i="33"/>
  <c r="V76" i="33"/>
  <c r="X74" i="33"/>
  <c r="V74" i="33"/>
  <c r="X73" i="33"/>
  <c r="V73" i="33"/>
  <c r="V72" i="33"/>
  <c r="X70" i="33"/>
  <c r="V70" i="33"/>
  <c r="X69" i="33"/>
  <c r="V69" i="33"/>
  <c r="V68" i="33"/>
  <c r="X66" i="33"/>
  <c r="V66" i="33"/>
  <c r="X65" i="33"/>
  <c r="V65" i="33"/>
  <c r="V64" i="33"/>
  <c r="X62" i="33"/>
  <c r="V62" i="33"/>
  <c r="X61" i="33"/>
  <c r="V61" i="33"/>
  <c r="V60" i="33"/>
  <c r="X58" i="33"/>
  <c r="V58" i="33"/>
  <c r="X57" i="33"/>
  <c r="V57" i="33"/>
  <c r="V56" i="33"/>
  <c r="X54" i="33"/>
  <c r="V54" i="33"/>
  <c r="X53" i="33"/>
  <c r="V53" i="33"/>
  <c r="V52" i="33"/>
  <c r="X50" i="33"/>
  <c r="V50" i="33"/>
  <c r="X49" i="33"/>
  <c r="V49" i="33"/>
  <c r="V48" i="33"/>
  <c r="X46" i="33"/>
  <c r="V46" i="33"/>
  <c r="X45" i="33"/>
  <c r="V45" i="33"/>
  <c r="V44" i="33"/>
  <c r="X42" i="33"/>
  <c r="V42" i="33"/>
  <c r="X41" i="33"/>
  <c r="V41" i="33"/>
  <c r="V40" i="33"/>
  <c r="X38" i="33"/>
  <c r="V38" i="33"/>
  <c r="X37" i="33"/>
  <c r="V37" i="33"/>
  <c r="V36" i="33"/>
  <c r="X34" i="33"/>
  <c r="V34" i="33"/>
  <c r="X33" i="33"/>
  <c r="V33" i="33"/>
  <c r="V32" i="33"/>
  <c r="X30" i="33"/>
  <c r="V30" i="33"/>
  <c r="X29" i="33"/>
  <c r="V29" i="33"/>
  <c r="V28" i="33"/>
  <c r="X26" i="33"/>
  <c r="V26" i="33"/>
  <c r="X25" i="33"/>
  <c r="V25" i="33"/>
  <c r="V24" i="33"/>
  <c r="X22" i="33"/>
  <c r="V22" i="33"/>
  <c r="X21" i="33"/>
  <c r="V21" i="33"/>
  <c r="V20" i="33"/>
  <c r="X18" i="33"/>
  <c r="V18" i="33"/>
  <c r="X17" i="33"/>
  <c r="V17" i="33"/>
  <c r="V16" i="33"/>
  <c r="X14" i="33"/>
  <c r="V14" i="33"/>
  <c r="X13" i="33"/>
  <c r="V13" i="33"/>
  <c r="V12" i="33"/>
  <c r="N78" i="33"/>
  <c r="N77" i="33"/>
  <c r="N76" i="33"/>
  <c r="N74" i="33"/>
  <c r="N70" i="33"/>
  <c r="N69" i="33"/>
  <c r="N68" i="33"/>
  <c r="N66" i="33"/>
  <c r="N62" i="33"/>
  <c r="N61" i="33"/>
  <c r="N60" i="33"/>
  <c r="N58" i="33"/>
  <c r="N54" i="33"/>
  <c r="N53" i="33"/>
  <c r="N52" i="33"/>
  <c r="N50" i="33"/>
  <c r="N46" i="33"/>
  <c r="N45" i="33"/>
  <c r="N44" i="33"/>
  <c r="N42" i="33"/>
  <c r="N38" i="33"/>
  <c r="N37" i="33"/>
  <c r="N36" i="33"/>
  <c r="N34" i="33"/>
  <c r="N30" i="33"/>
  <c r="N29" i="33"/>
  <c r="N28" i="33"/>
  <c r="N26" i="33"/>
  <c r="N22" i="33"/>
  <c r="N21" i="33"/>
  <c r="N20" i="33"/>
  <c r="N18" i="33"/>
  <c r="F7" i="33"/>
  <c r="G7" i="33"/>
  <c r="H7" i="33"/>
  <c r="I7" i="33"/>
  <c r="J7" i="33"/>
  <c r="K7" i="33"/>
  <c r="N8" i="33"/>
  <c r="V8" i="33"/>
  <c r="N9" i="33"/>
  <c r="V9" i="33"/>
  <c r="X9" i="33"/>
  <c r="N10" i="33"/>
  <c r="V10" i="33"/>
  <c r="X10" i="33"/>
  <c r="F11" i="33"/>
  <c r="G11" i="33"/>
  <c r="H11" i="33"/>
  <c r="I11" i="33"/>
  <c r="J11" i="33"/>
  <c r="K11" i="33"/>
  <c r="N12" i="33"/>
  <c r="N13" i="33"/>
  <c r="N14" i="33"/>
  <c r="F15" i="33"/>
  <c r="G15" i="33"/>
  <c r="H15" i="33"/>
  <c r="I15" i="33"/>
  <c r="J15" i="33"/>
  <c r="K15" i="33"/>
  <c r="N16" i="33"/>
  <c r="N17" i="33"/>
  <c r="F19" i="33"/>
  <c r="G19" i="33"/>
  <c r="H19" i="33"/>
  <c r="I19" i="33"/>
  <c r="J19" i="33"/>
  <c r="K19" i="33"/>
  <c r="F23" i="33"/>
  <c r="G23" i="33"/>
  <c r="H23" i="33"/>
  <c r="I23" i="33"/>
  <c r="J23" i="33"/>
  <c r="K23" i="33"/>
  <c r="N24" i="33"/>
  <c r="N25" i="33"/>
  <c r="F27" i="33"/>
  <c r="G27" i="33"/>
  <c r="H27" i="33"/>
  <c r="I27" i="33"/>
  <c r="J27" i="33"/>
  <c r="K27" i="33"/>
  <c r="F31" i="33"/>
  <c r="G31" i="33"/>
  <c r="H31" i="33"/>
  <c r="I31" i="33"/>
  <c r="J31" i="33"/>
  <c r="K31" i="33"/>
  <c r="N32" i="33"/>
  <c r="N33" i="33"/>
  <c r="F35" i="33"/>
  <c r="G35" i="33"/>
  <c r="H35" i="33"/>
  <c r="I35" i="33"/>
  <c r="J35" i="33"/>
  <c r="K35" i="33"/>
  <c r="F39" i="33"/>
  <c r="G39" i="33"/>
  <c r="H39" i="33"/>
  <c r="I39" i="33"/>
  <c r="J39" i="33"/>
  <c r="K39" i="33"/>
  <c r="N40" i="33"/>
  <c r="N41" i="33"/>
  <c r="F43" i="33"/>
  <c r="G43" i="33"/>
  <c r="H43" i="33"/>
  <c r="I43" i="33"/>
  <c r="J43" i="33"/>
  <c r="K43" i="33"/>
  <c r="F47" i="33"/>
  <c r="G47" i="33"/>
  <c r="H47" i="33"/>
  <c r="I47" i="33"/>
  <c r="J47" i="33"/>
  <c r="K47" i="33"/>
  <c r="N48" i="33"/>
  <c r="N49" i="33"/>
  <c r="F51" i="33"/>
  <c r="G51" i="33"/>
  <c r="H51" i="33"/>
  <c r="I51" i="33"/>
  <c r="J51" i="33"/>
  <c r="K51" i="33"/>
  <c r="F55" i="33"/>
  <c r="G55" i="33"/>
  <c r="H55" i="33"/>
  <c r="I55" i="33"/>
  <c r="J55" i="33"/>
  <c r="K55" i="33"/>
  <c r="N56" i="33"/>
  <c r="N57" i="33"/>
  <c r="F59" i="33"/>
  <c r="G59" i="33"/>
  <c r="H59" i="33"/>
  <c r="I59" i="33"/>
  <c r="J59" i="33"/>
  <c r="K59" i="33"/>
  <c r="F63" i="33"/>
  <c r="G63" i="33"/>
  <c r="H63" i="33"/>
  <c r="I63" i="33"/>
  <c r="J63" i="33"/>
  <c r="K63" i="33"/>
  <c r="N64" i="33"/>
  <c r="N65" i="33"/>
  <c r="F67" i="33"/>
  <c r="G67" i="33"/>
  <c r="H67" i="33"/>
  <c r="I67" i="33"/>
  <c r="J67" i="33"/>
  <c r="K67" i="33"/>
  <c r="F71" i="33"/>
  <c r="G71" i="33"/>
  <c r="H71" i="33"/>
  <c r="I71" i="33"/>
  <c r="J71" i="33"/>
  <c r="K71" i="33"/>
  <c r="N72" i="33"/>
  <c r="N73" i="33"/>
  <c r="F75" i="33"/>
  <c r="G75" i="33"/>
  <c r="H75" i="33"/>
  <c r="I75" i="33"/>
  <c r="J75" i="33"/>
  <c r="K75" i="33"/>
  <c r="F79" i="33"/>
  <c r="G79" i="33"/>
  <c r="H79" i="33"/>
  <c r="I79" i="33"/>
  <c r="J79" i="33"/>
  <c r="K79" i="33"/>
  <c r="N80" i="33"/>
  <c r="N81" i="33"/>
  <c r="N82" i="33"/>
  <c r="F83" i="33"/>
  <c r="G83" i="33"/>
  <c r="H83" i="33"/>
  <c r="I83" i="33"/>
  <c r="J83" i="33"/>
  <c r="K83" i="33"/>
  <c r="N84" i="33"/>
  <c r="N85" i="33"/>
  <c r="N86" i="33"/>
  <c r="X106" i="32"/>
  <c r="N106" i="32"/>
  <c r="N105" i="32"/>
  <c r="X104" i="32"/>
  <c r="N104" i="32"/>
  <c r="N103" i="32"/>
  <c r="M102" i="32"/>
  <c r="L102" i="32"/>
  <c r="K102" i="32"/>
  <c r="J102" i="32"/>
  <c r="I102" i="32"/>
  <c r="H102" i="32"/>
  <c r="G102" i="32"/>
  <c r="F102" i="32"/>
  <c r="X101" i="32"/>
  <c r="N101" i="32"/>
  <c r="N100" i="32"/>
  <c r="X99" i="32"/>
  <c r="N99" i="32"/>
  <c r="N98" i="32"/>
  <c r="N97" i="32" s="1"/>
  <c r="M97" i="32"/>
  <c r="L97" i="32"/>
  <c r="K97" i="32"/>
  <c r="J97" i="32"/>
  <c r="I97" i="32"/>
  <c r="H97" i="32"/>
  <c r="G97" i="32"/>
  <c r="F97" i="32"/>
  <c r="X96" i="32"/>
  <c r="N96" i="32"/>
  <c r="N95" i="32"/>
  <c r="X94" i="32"/>
  <c r="N94" i="32"/>
  <c r="N93" i="32"/>
  <c r="M92" i="32"/>
  <c r="L92" i="32"/>
  <c r="K92" i="32"/>
  <c r="J92" i="32"/>
  <c r="I92" i="32"/>
  <c r="H92" i="32"/>
  <c r="G92" i="32"/>
  <c r="F92" i="32"/>
  <c r="X91" i="32"/>
  <c r="N91" i="32"/>
  <c r="N90" i="32"/>
  <c r="X89" i="32"/>
  <c r="N89" i="32"/>
  <c r="N88" i="32"/>
  <c r="M87" i="32"/>
  <c r="L87" i="32"/>
  <c r="K87" i="32"/>
  <c r="J87" i="32"/>
  <c r="I87" i="32"/>
  <c r="H87" i="32"/>
  <c r="G87" i="32"/>
  <c r="F87" i="32"/>
  <c r="X86" i="32"/>
  <c r="N86" i="32"/>
  <c r="N85" i="32"/>
  <c r="X84" i="32"/>
  <c r="N84" i="32"/>
  <c r="N83" i="32"/>
  <c r="M82" i="32"/>
  <c r="L82" i="32"/>
  <c r="K82" i="32"/>
  <c r="J82" i="32"/>
  <c r="I82" i="32"/>
  <c r="H82" i="32"/>
  <c r="G82" i="32"/>
  <c r="F82" i="32"/>
  <c r="X81" i="32"/>
  <c r="N81" i="32"/>
  <c r="N80" i="32"/>
  <c r="X79" i="32"/>
  <c r="N79" i="32"/>
  <c r="N78" i="32"/>
  <c r="M77" i="32"/>
  <c r="L77" i="32"/>
  <c r="K77" i="32"/>
  <c r="J77" i="32"/>
  <c r="I77" i="32"/>
  <c r="H77" i="32"/>
  <c r="G77" i="32"/>
  <c r="F77" i="32"/>
  <c r="X76" i="32"/>
  <c r="N76" i="32"/>
  <c r="N75" i="32"/>
  <c r="X74" i="32"/>
  <c r="N74" i="32"/>
  <c r="N73" i="32"/>
  <c r="M72" i="32"/>
  <c r="L72" i="32"/>
  <c r="K72" i="32"/>
  <c r="J72" i="32"/>
  <c r="I72" i="32"/>
  <c r="H72" i="32"/>
  <c r="G72" i="32"/>
  <c r="F72" i="32"/>
  <c r="X71" i="32"/>
  <c r="N71" i="32"/>
  <c r="N70" i="32"/>
  <c r="X69" i="32"/>
  <c r="N69" i="32"/>
  <c r="N68" i="32"/>
  <c r="M67" i="32"/>
  <c r="L67" i="32"/>
  <c r="K67" i="32"/>
  <c r="J67" i="32"/>
  <c r="I67" i="32"/>
  <c r="H67" i="32"/>
  <c r="G67" i="32"/>
  <c r="F67" i="32"/>
  <c r="X66" i="32"/>
  <c r="N66" i="32"/>
  <c r="N65" i="32"/>
  <c r="X64" i="32"/>
  <c r="N64" i="32"/>
  <c r="N63" i="32"/>
  <c r="M62" i="32"/>
  <c r="L62" i="32"/>
  <c r="K62" i="32"/>
  <c r="J62" i="32"/>
  <c r="I62" i="32"/>
  <c r="H62" i="32"/>
  <c r="G62" i="32"/>
  <c r="F62" i="32"/>
  <c r="X61" i="32"/>
  <c r="N61" i="32"/>
  <c r="N60" i="32"/>
  <c r="X59" i="32"/>
  <c r="N59" i="32"/>
  <c r="N58" i="32"/>
  <c r="M57" i="32"/>
  <c r="L57" i="32"/>
  <c r="K57" i="32"/>
  <c r="J57" i="32"/>
  <c r="I57" i="32"/>
  <c r="H57" i="32"/>
  <c r="G57" i="32"/>
  <c r="F57" i="32"/>
  <c r="X56" i="32"/>
  <c r="N56" i="32"/>
  <c r="N55" i="32"/>
  <c r="X54" i="32"/>
  <c r="N54" i="32"/>
  <c r="N53" i="32"/>
  <c r="M52" i="32"/>
  <c r="L52" i="32"/>
  <c r="K52" i="32"/>
  <c r="J52" i="32"/>
  <c r="I52" i="32"/>
  <c r="H52" i="32"/>
  <c r="G52" i="32"/>
  <c r="F52" i="32"/>
  <c r="X51" i="32"/>
  <c r="N51" i="32"/>
  <c r="N50" i="32"/>
  <c r="X49" i="32"/>
  <c r="N49" i="32"/>
  <c r="N48" i="32"/>
  <c r="M47" i="32"/>
  <c r="L47" i="32"/>
  <c r="K47" i="32"/>
  <c r="J47" i="32"/>
  <c r="I47" i="32"/>
  <c r="H47" i="32"/>
  <c r="G47" i="32"/>
  <c r="F47" i="32"/>
  <c r="X46" i="32"/>
  <c r="N46" i="32"/>
  <c r="N45" i="32"/>
  <c r="X44" i="32"/>
  <c r="N44" i="32"/>
  <c r="N43" i="32"/>
  <c r="M42" i="32"/>
  <c r="L42" i="32"/>
  <c r="K42" i="32"/>
  <c r="J42" i="32"/>
  <c r="I42" i="32"/>
  <c r="H42" i="32"/>
  <c r="G42" i="32"/>
  <c r="F42" i="32"/>
  <c r="X41" i="32"/>
  <c r="N41" i="32"/>
  <c r="N40" i="32"/>
  <c r="X39" i="32"/>
  <c r="N39" i="32"/>
  <c r="N38" i="32"/>
  <c r="M37" i="32"/>
  <c r="L37" i="32"/>
  <c r="K37" i="32"/>
  <c r="J37" i="32"/>
  <c r="I37" i="32"/>
  <c r="H37" i="32"/>
  <c r="G37" i="32"/>
  <c r="F37" i="32"/>
  <c r="X36" i="32"/>
  <c r="N36" i="32"/>
  <c r="N35" i="32"/>
  <c r="X34" i="32"/>
  <c r="N34" i="32"/>
  <c r="N33" i="32"/>
  <c r="M32" i="32"/>
  <c r="L32" i="32"/>
  <c r="K32" i="32"/>
  <c r="J32" i="32"/>
  <c r="I32" i="32"/>
  <c r="H32" i="32"/>
  <c r="G32" i="32"/>
  <c r="F32" i="32"/>
  <c r="X31" i="32"/>
  <c r="N31" i="32"/>
  <c r="N30" i="32"/>
  <c r="X29" i="32"/>
  <c r="N29" i="32"/>
  <c r="N28" i="32"/>
  <c r="M27" i="32"/>
  <c r="L27" i="32"/>
  <c r="K27" i="32"/>
  <c r="J27" i="32"/>
  <c r="I27" i="32"/>
  <c r="H27" i="32"/>
  <c r="G27" i="32"/>
  <c r="F27" i="32"/>
  <c r="X26" i="32"/>
  <c r="N26" i="32"/>
  <c r="N25" i="32"/>
  <c r="X24" i="32"/>
  <c r="N24" i="32"/>
  <c r="N23" i="32"/>
  <c r="M22" i="32"/>
  <c r="L22" i="32"/>
  <c r="K22" i="32"/>
  <c r="J22" i="32"/>
  <c r="I22" i="32"/>
  <c r="H22" i="32"/>
  <c r="G22" i="32"/>
  <c r="F22" i="32"/>
  <c r="X21" i="32"/>
  <c r="N21" i="32"/>
  <c r="N20" i="32"/>
  <c r="X19" i="32"/>
  <c r="N19" i="32"/>
  <c r="N18" i="32"/>
  <c r="M17" i="32"/>
  <c r="L17" i="32"/>
  <c r="K17" i="32"/>
  <c r="J17" i="32"/>
  <c r="I17" i="32"/>
  <c r="H17" i="32"/>
  <c r="G17" i="32"/>
  <c r="F17" i="32"/>
  <c r="X16" i="32"/>
  <c r="N16" i="32"/>
  <c r="N15" i="32"/>
  <c r="X14" i="32"/>
  <c r="N14" i="32"/>
  <c r="N13" i="32"/>
  <c r="M12" i="32"/>
  <c r="L12" i="32"/>
  <c r="K12" i="32"/>
  <c r="J12" i="32"/>
  <c r="I12" i="32"/>
  <c r="H12" i="32"/>
  <c r="G12" i="32"/>
  <c r="F12" i="32"/>
  <c r="X11" i="32"/>
  <c r="N11" i="32"/>
  <c r="N10" i="32"/>
  <c r="M7" i="32"/>
  <c r="L7" i="32"/>
  <c r="K7" i="32"/>
  <c r="J7" i="32"/>
  <c r="I7" i="32"/>
  <c r="H7" i="32"/>
  <c r="G7" i="32"/>
  <c r="F7" i="32"/>
  <c r="X106" i="28"/>
  <c r="X104" i="28"/>
  <c r="X101" i="28"/>
  <c r="X99" i="28"/>
  <c r="X96" i="28"/>
  <c r="X94" i="28"/>
  <c r="X91" i="28"/>
  <c r="X89" i="28"/>
  <c r="X86" i="28"/>
  <c r="X84" i="28"/>
  <c r="X81" i="28"/>
  <c r="X79" i="28"/>
  <c r="X76" i="28"/>
  <c r="X74" i="28"/>
  <c r="X71" i="28"/>
  <c r="X69" i="28"/>
  <c r="X66" i="28"/>
  <c r="X64" i="28"/>
  <c r="X61" i="28"/>
  <c r="X59" i="28"/>
  <c r="X56" i="28"/>
  <c r="X54" i="28"/>
  <c r="X51" i="28"/>
  <c r="X49" i="28"/>
  <c r="X46" i="28"/>
  <c r="X44" i="28"/>
  <c r="X41" i="28"/>
  <c r="X39" i="28"/>
  <c r="X36" i="28"/>
  <c r="X34" i="28"/>
  <c r="X31" i="28"/>
  <c r="X29" i="28"/>
  <c r="W86" i="35"/>
  <c r="U86" i="35"/>
  <c r="N86" i="35"/>
  <c r="W85" i="35"/>
  <c r="U85" i="35"/>
  <c r="N85" i="35"/>
  <c r="U84" i="35"/>
  <c r="N84" i="35"/>
  <c r="M83" i="35"/>
  <c r="L83" i="35"/>
  <c r="K83" i="35"/>
  <c r="J83" i="35"/>
  <c r="I83" i="35"/>
  <c r="H83" i="35"/>
  <c r="G83" i="35"/>
  <c r="F83" i="35"/>
  <c r="W82" i="35"/>
  <c r="U82" i="35"/>
  <c r="N82" i="35"/>
  <c r="W81" i="35"/>
  <c r="U81" i="35"/>
  <c r="N81" i="35"/>
  <c r="U80" i="35"/>
  <c r="N80" i="35"/>
  <c r="M79" i="35"/>
  <c r="L79" i="35"/>
  <c r="K79" i="35"/>
  <c r="J79" i="35"/>
  <c r="I79" i="35"/>
  <c r="H79" i="35"/>
  <c r="G79" i="35"/>
  <c r="F79" i="35"/>
  <c r="W78" i="35"/>
  <c r="U78" i="35"/>
  <c r="N78" i="35"/>
  <c r="W77" i="35"/>
  <c r="U77" i="35"/>
  <c r="N77" i="35"/>
  <c r="U76" i="35"/>
  <c r="N76" i="35"/>
  <c r="N75" i="35"/>
  <c r="M75" i="35"/>
  <c r="L75" i="35"/>
  <c r="K75" i="35"/>
  <c r="J75" i="35"/>
  <c r="I75" i="35"/>
  <c r="H75" i="35"/>
  <c r="G75" i="35"/>
  <c r="F75" i="35"/>
  <c r="W74" i="35"/>
  <c r="U74" i="35"/>
  <c r="N74" i="35"/>
  <c r="W73" i="35"/>
  <c r="U73" i="35"/>
  <c r="N73" i="35"/>
  <c r="U72" i="35"/>
  <c r="N72" i="35"/>
  <c r="M71" i="35"/>
  <c r="L71" i="35"/>
  <c r="K71" i="35"/>
  <c r="J71" i="35"/>
  <c r="I71" i="35"/>
  <c r="H71" i="35"/>
  <c r="G71" i="35"/>
  <c r="F71" i="35"/>
  <c r="W70" i="35"/>
  <c r="U70" i="35"/>
  <c r="N70" i="35"/>
  <c r="U67" i="35" s="1"/>
  <c r="W69" i="35"/>
  <c r="U69" i="35"/>
  <c r="N69" i="35"/>
  <c r="U68" i="35"/>
  <c r="N68" i="35"/>
  <c r="M67" i="35"/>
  <c r="L67" i="35"/>
  <c r="K67" i="35"/>
  <c r="J67" i="35"/>
  <c r="I67" i="35"/>
  <c r="H67" i="35"/>
  <c r="G67" i="35"/>
  <c r="F67" i="35"/>
  <c r="W66" i="35"/>
  <c r="U66" i="35"/>
  <c r="N66" i="35"/>
  <c r="W65" i="35"/>
  <c r="U65" i="35"/>
  <c r="N65" i="35"/>
  <c r="U64" i="35"/>
  <c r="N64" i="35"/>
  <c r="N63" i="35" s="1"/>
  <c r="M63" i="35"/>
  <c r="L63" i="35"/>
  <c r="K63" i="35"/>
  <c r="J63" i="35"/>
  <c r="I63" i="35"/>
  <c r="H63" i="35"/>
  <c r="G63" i="35"/>
  <c r="F63" i="35"/>
  <c r="W62" i="35"/>
  <c r="U62" i="35"/>
  <c r="N62" i="35"/>
  <c r="W61" i="35"/>
  <c r="U61" i="35"/>
  <c r="N61" i="35"/>
  <c r="U60" i="35"/>
  <c r="N60" i="35"/>
  <c r="M59" i="35"/>
  <c r="L59" i="35"/>
  <c r="K59" i="35"/>
  <c r="J59" i="35"/>
  <c r="I59" i="35"/>
  <c r="H59" i="35"/>
  <c r="G59" i="35"/>
  <c r="F59" i="35"/>
  <c r="W58" i="35"/>
  <c r="U58" i="35"/>
  <c r="N58" i="35"/>
  <c r="W57" i="35"/>
  <c r="U57" i="35"/>
  <c r="N57" i="35"/>
  <c r="U56" i="35"/>
  <c r="N56" i="35"/>
  <c r="M55" i="35"/>
  <c r="L55" i="35"/>
  <c r="K55" i="35"/>
  <c r="J55" i="35"/>
  <c r="I55" i="35"/>
  <c r="H55" i="35"/>
  <c r="G55" i="35"/>
  <c r="F55" i="35"/>
  <c r="W54" i="35"/>
  <c r="U54" i="35"/>
  <c r="N54" i="35"/>
  <c r="W53" i="35"/>
  <c r="U53" i="35"/>
  <c r="N53" i="35"/>
  <c r="U52" i="35"/>
  <c r="N52" i="35"/>
  <c r="M51" i="35"/>
  <c r="L51" i="35"/>
  <c r="K51" i="35"/>
  <c r="J51" i="35"/>
  <c r="I51" i="35"/>
  <c r="H51" i="35"/>
  <c r="G51" i="35"/>
  <c r="F51" i="35"/>
  <c r="W50" i="35"/>
  <c r="U50" i="35"/>
  <c r="N50" i="35"/>
  <c r="W49" i="35"/>
  <c r="U49" i="35"/>
  <c r="N49" i="35"/>
  <c r="U48" i="35"/>
  <c r="N48" i="35"/>
  <c r="M47" i="35"/>
  <c r="L47" i="35"/>
  <c r="K47" i="35"/>
  <c r="J47" i="35"/>
  <c r="I47" i="35"/>
  <c r="H47" i="35"/>
  <c r="G47" i="35"/>
  <c r="F47" i="35"/>
  <c r="W46" i="35"/>
  <c r="U46" i="35"/>
  <c r="N46" i="35"/>
  <c r="W45" i="35"/>
  <c r="U45" i="35"/>
  <c r="N45" i="35"/>
  <c r="U44" i="35"/>
  <c r="N44" i="35"/>
  <c r="N43" i="35" s="1"/>
  <c r="M43" i="35"/>
  <c r="L43" i="35"/>
  <c r="K43" i="35"/>
  <c r="J43" i="35"/>
  <c r="I43" i="35"/>
  <c r="H43" i="35"/>
  <c r="G43" i="35"/>
  <c r="F43" i="35"/>
  <c r="W42" i="35"/>
  <c r="U42" i="35"/>
  <c r="N42" i="35"/>
  <c r="W41" i="35"/>
  <c r="U41" i="35"/>
  <c r="N41" i="35"/>
  <c r="U40" i="35"/>
  <c r="N40" i="35"/>
  <c r="M39" i="35"/>
  <c r="L39" i="35"/>
  <c r="K39" i="35"/>
  <c r="J39" i="35"/>
  <c r="I39" i="35"/>
  <c r="H39" i="35"/>
  <c r="G39" i="35"/>
  <c r="F39" i="35"/>
  <c r="W38" i="35"/>
  <c r="U38" i="35"/>
  <c r="N38" i="35"/>
  <c r="W37" i="35"/>
  <c r="U37" i="35"/>
  <c r="N37" i="35"/>
  <c r="U36" i="35"/>
  <c r="N36" i="35"/>
  <c r="M35" i="35"/>
  <c r="L35" i="35"/>
  <c r="K35" i="35"/>
  <c r="J35" i="35"/>
  <c r="I35" i="35"/>
  <c r="H35" i="35"/>
  <c r="G35" i="35"/>
  <c r="F35" i="35"/>
  <c r="W34" i="35"/>
  <c r="U34" i="35"/>
  <c r="N34" i="35"/>
  <c r="W33" i="35"/>
  <c r="U33" i="35"/>
  <c r="N33" i="35"/>
  <c r="U32" i="35"/>
  <c r="N32" i="35"/>
  <c r="M31" i="35"/>
  <c r="L31" i="35"/>
  <c r="K31" i="35"/>
  <c r="J31" i="35"/>
  <c r="I31" i="35"/>
  <c r="H31" i="35"/>
  <c r="G31" i="35"/>
  <c r="F31" i="35"/>
  <c r="W30" i="35"/>
  <c r="U30" i="35"/>
  <c r="N30" i="35"/>
  <c r="W29" i="35"/>
  <c r="U29" i="35"/>
  <c r="N29" i="35"/>
  <c r="U28" i="35"/>
  <c r="N28" i="35"/>
  <c r="M27" i="35"/>
  <c r="L27" i="35"/>
  <c r="K27" i="35"/>
  <c r="J27" i="35"/>
  <c r="I27" i="35"/>
  <c r="H27" i="35"/>
  <c r="G27" i="35"/>
  <c r="F27" i="35"/>
  <c r="W26" i="35"/>
  <c r="U26" i="35"/>
  <c r="N26" i="35"/>
  <c r="W25" i="35"/>
  <c r="U25" i="35"/>
  <c r="N25" i="35"/>
  <c r="U24" i="35"/>
  <c r="N24" i="35"/>
  <c r="M23" i="35"/>
  <c r="L23" i="35"/>
  <c r="K23" i="35"/>
  <c r="J23" i="35"/>
  <c r="I23" i="35"/>
  <c r="H23" i="35"/>
  <c r="G23" i="35"/>
  <c r="F23" i="35"/>
  <c r="W22" i="35"/>
  <c r="U22" i="35"/>
  <c r="N22" i="35"/>
  <c r="W21" i="35"/>
  <c r="U21" i="35"/>
  <c r="N21" i="35"/>
  <c r="U20" i="35"/>
  <c r="N20" i="35"/>
  <c r="M19" i="35"/>
  <c r="L19" i="35"/>
  <c r="K19" i="35"/>
  <c r="J19" i="35"/>
  <c r="I19" i="35"/>
  <c r="H19" i="35"/>
  <c r="G19" i="35"/>
  <c r="F19" i="35"/>
  <c r="W18" i="35"/>
  <c r="U18" i="35"/>
  <c r="N18" i="35"/>
  <c r="W17" i="35"/>
  <c r="U17" i="35"/>
  <c r="N17" i="35"/>
  <c r="U16" i="35"/>
  <c r="N16" i="35"/>
  <c r="M15" i="35"/>
  <c r="L15" i="35"/>
  <c r="K15" i="35"/>
  <c r="J15" i="35"/>
  <c r="I15" i="35"/>
  <c r="H15" i="35"/>
  <c r="G15" i="35"/>
  <c r="F15" i="35"/>
  <c r="W14" i="35"/>
  <c r="U14" i="35"/>
  <c r="N14" i="35"/>
  <c r="W13" i="35"/>
  <c r="U13" i="35"/>
  <c r="N13" i="35"/>
  <c r="U12" i="35"/>
  <c r="N12" i="35"/>
  <c r="M11" i="35"/>
  <c r="L11" i="35"/>
  <c r="K11" i="35"/>
  <c r="J11" i="35"/>
  <c r="I11" i="35"/>
  <c r="H11" i="35"/>
  <c r="G11" i="35"/>
  <c r="F11" i="35"/>
  <c r="W10" i="35"/>
  <c r="U10" i="35"/>
  <c r="N10" i="35"/>
  <c r="W9" i="35"/>
  <c r="U9" i="35"/>
  <c r="N9" i="35"/>
  <c r="U8" i="35"/>
  <c r="N8" i="35"/>
  <c r="M7" i="35"/>
  <c r="L7" i="35"/>
  <c r="K7" i="35"/>
  <c r="J7" i="35"/>
  <c r="H7" i="35"/>
  <c r="F7" i="35"/>
  <c r="W86" i="34"/>
  <c r="N86" i="34"/>
  <c r="W85" i="34"/>
  <c r="N85" i="34"/>
  <c r="N84" i="34"/>
  <c r="M83" i="34"/>
  <c r="L83" i="34"/>
  <c r="K83" i="34"/>
  <c r="J83" i="34"/>
  <c r="I83" i="34"/>
  <c r="H83" i="34"/>
  <c r="G83" i="34"/>
  <c r="F83" i="34"/>
  <c r="W82" i="34"/>
  <c r="N82" i="34"/>
  <c r="W81" i="34"/>
  <c r="N81" i="34"/>
  <c r="N79" i="34" s="1"/>
  <c r="N80" i="34"/>
  <c r="M79" i="34"/>
  <c r="L79" i="34"/>
  <c r="K79" i="34"/>
  <c r="J79" i="34"/>
  <c r="I79" i="34"/>
  <c r="H79" i="34"/>
  <c r="G79" i="34"/>
  <c r="F79" i="34"/>
  <c r="W78" i="34"/>
  <c r="N78" i="34"/>
  <c r="U75" i="34" s="1"/>
  <c r="W77" i="34"/>
  <c r="N77" i="34"/>
  <c r="N76" i="34"/>
  <c r="M75" i="34"/>
  <c r="L75" i="34"/>
  <c r="K75" i="34"/>
  <c r="J75" i="34"/>
  <c r="I75" i="34"/>
  <c r="H75" i="34"/>
  <c r="G75" i="34"/>
  <c r="F75" i="34"/>
  <c r="W74" i="34"/>
  <c r="N74" i="34"/>
  <c r="W73" i="34"/>
  <c r="N73" i="34"/>
  <c r="N72" i="34"/>
  <c r="M71" i="34"/>
  <c r="L71" i="34"/>
  <c r="K71" i="34"/>
  <c r="J71" i="34"/>
  <c r="I71" i="34"/>
  <c r="H71" i="34"/>
  <c r="G71" i="34"/>
  <c r="F71" i="34"/>
  <c r="W70" i="34"/>
  <c r="N70" i="34"/>
  <c r="W69" i="34"/>
  <c r="N69" i="34"/>
  <c r="N68" i="34"/>
  <c r="M67" i="34"/>
  <c r="L67" i="34"/>
  <c r="K67" i="34"/>
  <c r="J67" i="34"/>
  <c r="I67" i="34"/>
  <c r="H67" i="34"/>
  <c r="G67" i="34"/>
  <c r="F67" i="34"/>
  <c r="W66" i="34"/>
  <c r="N66" i="34"/>
  <c r="W65" i="34"/>
  <c r="N65" i="34"/>
  <c r="N64" i="34"/>
  <c r="M63" i="34"/>
  <c r="L63" i="34"/>
  <c r="K63" i="34"/>
  <c r="J63" i="34"/>
  <c r="I63" i="34"/>
  <c r="H63" i="34"/>
  <c r="G63" i="34"/>
  <c r="F63" i="34"/>
  <c r="W62" i="34"/>
  <c r="N62" i="34"/>
  <c r="W61" i="34"/>
  <c r="N61" i="34"/>
  <c r="N60" i="34"/>
  <c r="M59" i="34"/>
  <c r="L59" i="34"/>
  <c r="K59" i="34"/>
  <c r="J59" i="34"/>
  <c r="I59" i="34"/>
  <c r="H59" i="34"/>
  <c r="G59" i="34"/>
  <c r="F59" i="34"/>
  <c r="W58" i="34"/>
  <c r="N58" i="34"/>
  <c r="N55" i="34" s="1"/>
  <c r="W57" i="34"/>
  <c r="N57" i="34"/>
  <c r="N56" i="34"/>
  <c r="M55" i="34"/>
  <c r="L55" i="34"/>
  <c r="K55" i="34"/>
  <c r="J55" i="34"/>
  <c r="I55" i="34"/>
  <c r="H55" i="34"/>
  <c r="G55" i="34"/>
  <c r="F55" i="34"/>
  <c r="W54" i="34"/>
  <c r="N54" i="34"/>
  <c r="W53" i="34"/>
  <c r="N53" i="34"/>
  <c r="N52" i="34"/>
  <c r="M51" i="34"/>
  <c r="L51" i="34"/>
  <c r="K51" i="34"/>
  <c r="J51" i="34"/>
  <c r="I51" i="34"/>
  <c r="H51" i="34"/>
  <c r="G51" i="34"/>
  <c r="F51" i="34"/>
  <c r="W50" i="34"/>
  <c r="N50" i="34"/>
  <c r="W49" i="34"/>
  <c r="N49" i="34"/>
  <c r="N48" i="34"/>
  <c r="M47" i="34"/>
  <c r="L47" i="34"/>
  <c r="K47" i="34"/>
  <c r="J47" i="34"/>
  <c r="I47" i="34"/>
  <c r="H47" i="34"/>
  <c r="G47" i="34"/>
  <c r="F47" i="34"/>
  <c r="W46" i="34"/>
  <c r="N46" i="34"/>
  <c r="W45" i="34"/>
  <c r="N45" i="34"/>
  <c r="N44" i="34"/>
  <c r="M43" i="34"/>
  <c r="L43" i="34"/>
  <c r="K43" i="34"/>
  <c r="J43" i="34"/>
  <c r="I43" i="34"/>
  <c r="H43" i="34"/>
  <c r="G43" i="34"/>
  <c r="F43" i="34"/>
  <c r="W42" i="34"/>
  <c r="N42" i="34"/>
  <c r="W41" i="34"/>
  <c r="N41" i="34"/>
  <c r="N40" i="34"/>
  <c r="M39" i="34"/>
  <c r="L39" i="34"/>
  <c r="K39" i="34"/>
  <c r="J39" i="34"/>
  <c r="I39" i="34"/>
  <c r="H39" i="34"/>
  <c r="G39" i="34"/>
  <c r="F39" i="34"/>
  <c r="W38" i="34"/>
  <c r="N38" i="34"/>
  <c r="W37" i="34"/>
  <c r="N37" i="34"/>
  <c r="N36" i="34"/>
  <c r="M35" i="34"/>
  <c r="L35" i="34"/>
  <c r="K35" i="34"/>
  <c r="J35" i="34"/>
  <c r="I35" i="34"/>
  <c r="H35" i="34"/>
  <c r="G35" i="34"/>
  <c r="F35" i="34"/>
  <c r="W34" i="34"/>
  <c r="N34" i="34"/>
  <c r="W33" i="34"/>
  <c r="N33" i="34"/>
  <c r="N31" i="34" s="1"/>
  <c r="N32" i="34"/>
  <c r="M31" i="34"/>
  <c r="L31" i="34"/>
  <c r="K31" i="34"/>
  <c r="J31" i="34"/>
  <c r="I31" i="34"/>
  <c r="H31" i="34"/>
  <c r="G31" i="34"/>
  <c r="F31" i="34"/>
  <c r="W30" i="34"/>
  <c r="N30" i="34"/>
  <c r="W29" i="34"/>
  <c r="N29" i="34"/>
  <c r="N28" i="34"/>
  <c r="M27" i="34"/>
  <c r="L27" i="34"/>
  <c r="K27" i="34"/>
  <c r="J27" i="34"/>
  <c r="I27" i="34"/>
  <c r="H27" i="34"/>
  <c r="G27" i="34"/>
  <c r="F27" i="34"/>
  <c r="W26" i="34"/>
  <c r="N26" i="34"/>
  <c r="W25" i="34"/>
  <c r="N25" i="34"/>
  <c r="N24" i="34"/>
  <c r="M23" i="34"/>
  <c r="L23" i="34"/>
  <c r="K23" i="34"/>
  <c r="J23" i="34"/>
  <c r="I23" i="34"/>
  <c r="H23" i="34"/>
  <c r="G23" i="34"/>
  <c r="F23" i="34"/>
  <c r="W22" i="34"/>
  <c r="N22" i="34"/>
  <c r="W21" i="34"/>
  <c r="N21" i="34"/>
  <c r="N20" i="34"/>
  <c r="M19" i="34"/>
  <c r="L19" i="34"/>
  <c r="K19" i="34"/>
  <c r="J19" i="34"/>
  <c r="I19" i="34"/>
  <c r="H19" i="34"/>
  <c r="G19" i="34"/>
  <c r="F19" i="34"/>
  <c r="W18" i="34"/>
  <c r="N18" i="34"/>
  <c r="W17" i="34"/>
  <c r="N17" i="34"/>
  <c r="N16" i="34"/>
  <c r="M15" i="34"/>
  <c r="L15" i="34"/>
  <c r="K15" i="34"/>
  <c r="J15" i="34"/>
  <c r="I15" i="34"/>
  <c r="H15" i="34"/>
  <c r="G15" i="34"/>
  <c r="F15" i="34"/>
  <c r="W14" i="34"/>
  <c r="N14" i="34"/>
  <c r="U11" i="34" s="1"/>
  <c r="W13" i="34"/>
  <c r="N13" i="34"/>
  <c r="N12" i="34"/>
  <c r="M11" i="34"/>
  <c r="L11" i="34"/>
  <c r="K11" i="34"/>
  <c r="J11" i="34"/>
  <c r="I11" i="34"/>
  <c r="H11" i="34"/>
  <c r="G11" i="34"/>
  <c r="F11" i="34"/>
  <c r="W10" i="34"/>
  <c r="N10" i="34"/>
  <c r="W9" i="34"/>
  <c r="N9" i="34"/>
  <c r="N8" i="34"/>
  <c r="M7" i="34"/>
  <c r="L7" i="34"/>
  <c r="K7" i="34"/>
  <c r="J7" i="34"/>
  <c r="I7" i="34"/>
  <c r="H7" i="34"/>
  <c r="G7" i="34"/>
  <c r="F7" i="34"/>
  <c r="X86" i="31"/>
  <c r="N86" i="31"/>
  <c r="X85" i="31"/>
  <c r="N85" i="31"/>
  <c r="N84" i="31"/>
  <c r="N83" i="31" s="1"/>
  <c r="M83" i="31"/>
  <c r="L83" i="31"/>
  <c r="K83" i="31"/>
  <c r="J83" i="31"/>
  <c r="I83" i="31"/>
  <c r="H83" i="31"/>
  <c r="G83" i="31"/>
  <c r="F83" i="31"/>
  <c r="X82" i="31"/>
  <c r="N82" i="31"/>
  <c r="X81" i="31"/>
  <c r="N81" i="31"/>
  <c r="N80" i="31"/>
  <c r="M79" i="31"/>
  <c r="L79" i="31"/>
  <c r="K79" i="31"/>
  <c r="J79" i="31"/>
  <c r="I79" i="31"/>
  <c r="H79" i="31"/>
  <c r="G79" i="31"/>
  <c r="F79" i="31"/>
  <c r="X78" i="31"/>
  <c r="N78" i="31"/>
  <c r="U75" i="31" s="1"/>
  <c r="X77" i="31"/>
  <c r="N77" i="31"/>
  <c r="N76" i="31"/>
  <c r="M75" i="31"/>
  <c r="L75" i="31"/>
  <c r="K75" i="31"/>
  <c r="J75" i="31"/>
  <c r="I75" i="31"/>
  <c r="H75" i="31"/>
  <c r="G75" i="31"/>
  <c r="F75" i="31"/>
  <c r="X74" i="31"/>
  <c r="N74" i="31"/>
  <c r="X73" i="31"/>
  <c r="N73" i="31"/>
  <c r="N72" i="31"/>
  <c r="N71" i="31"/>
  <c r="M71" i="31"/>
  <c r="L71" i="31"/>
  <c r="K71" i="31"/>
  <c r="J71" i="31"/>
  <c r="I71" i="31"/>
  <c r="H71" i="31"/>
  <c r="G71" i="31"/>
  <c r="F71" i="31"/>
  <c r="X70" i="31"/>
  <c r="N70" i="31"/>
  <c r="X69" i="31"/>
  <c r="N69" i="31"/>
  <c r="N68" i="31"/>
  <c r="M67" i="31"/>
  <c r="L67" i="31"/>
  <c r="K67" i="31"/>
  <c r="J67" i="31"/>
  <c r="I67" i="31"/>
  <c r="H67" i="31"/>
  <c r="G67" i="31"/>
  <c r="F67" i="31"/>
  <c r="X66" i="31"/>
  <c r="N66" i="31"/>
  <c r="X65" i="31"/>
  <c r="N65" i="31"/>
  <c r="N63" i="31" s="1"/>
  <c r="N64" i="31"/>
  <c r="M63" i="31"/>
  <c r="L63" i="31"/>
  <c r="K63" i="31"/>
  <c r="J63" i="31"/>
  <c r="I63" i="31"/>
  <c r="H63" i="31"/>
  <c r="G63" i="31"/>
  <c r="F63" i="31"/>
  <c r="X62" i="31"/>
  <c r="N62" i="31"/>
  <c r="X61" i="31"/>
  <c r="N61" i="31"/>
  <c r="N60" i="31"/>
  <c r="M59" i="31"/>
  <c r="L59" i="31"/>
  <c r="K59" i="31"/>
  <c r="J59" i="31"/>
  <c r="I59" i="31"/>
  <c r="H59" i="31"/>
  <c r="G59" i="31"/>
  <c r="F59" i="31"/>
  <c r="X58" i="31"/>
  <c r="N58" i="31"/>
  <c r="X57" i="31"/>
  <c r="N57" i="31"/>
  <c r="N56" i="31"/>
  <c r="N55" i="31"/>
  <c r="M55" i="31"/>
  <c r="L55" i="31"/>
  <c r="K55" i="31"/>
  <c r="J55" i="31"/>
  <c r="I55" i="31"/>
  <c r="H55" i="31"/>
  <c r="G55" i="31"/>
  <c r="F55" i="31"/>
  <c r="X54" i="31"/>
  <c r="N54" i="31"/>
  <c r="X53" i="31"/>
  <c r="N53" i="31"/>
  <c r="N52" i="31"/>
  <c r="M51" i="31"/>
  <c r="L51" i="31"/>
  <c r="K51" i="31"/>
  <c r="J51" i="31"/>
  <c r="I51" i="31"/>
  <c r="H51" i="31"/>
  <c r="G51" i="31"/>
  <c r="F51" i="31"/>
  <c r="X50" i="31"/>
  <c r="N50" i="31"/>
  <c r="X49" i="31"/>
  <c r="N49" i="31"/>
  <c r="N48" i="31"/>
  <c r="N47" i="31"/>
  <c r="M47" i="31"/>
  <c r="L47" i="31"/>
  <c r="K47" i="31"/>
  <c r="J47" i="31"/>
  <c r="I47" i="31"/>
  <c r="H47" i="31"/>
  <c r="G47" i="31"/>
  <c r="F47" i="31"/>
  <c r="X46" i="31"/>
  <c r="N46" i="31"/>
  <c r="U43" i="31" s="1"/>
  <c r="X45" i="31"/>
  <c r="N45" i="31"/>
  <c r="N44" i="31"/>
  <c r="M43" i="31"/>
  <c r="L43" i="31"/>
  <c r="K43" i="31"/>
  <c r="J43" i="31"/>
  <c r="I43" i="31"/>
  <c r="H43" i="31"/>
  <c r="G43" i="31"/>
  <c r="F43" i="31"/>
  <c r="X42" i="31"/>
  <c r="N42" i="31"/>
  <c r="X41" i="31"/>
  <c r="N41" i="31"/>
  <c r="N40" i="31"/>
  <c r="M39" i="31"/>
  <c r="L39" i="31"/>
  <c r="K39" i="31"/>
  <c r="J39" i="31"/>
  <c r="I39" i="31"/>
  <c r="H39" i="31"/>
  <c r="G39" i="31"/>
  <c r="F39" i="31"/>
  <c r="X38" i="31"/>
  <c r="N38" i="31"/>
  <c r="X37" i="31"/>
  <c r="N37" i="31"/>
  <c r="N36" i="31"/>
  <c r="M35" i="31"/>
  <c r="L35" i="31"/>
  <c r="K35" i="31"/>
  <c r="J35" i="31"/>
  <c r="I35" i="31"/>
  <c r="H35" i="31"/>
  <c r="G35" i="31"/>
  <c r="F35" i="31"/>
  <c r="X34" i="31"/>
  <c r="N34" i="31"/>
  <c r="X33" i="31"/>
  <c r="N33" i="31"/>
  <c r="N32" i="31"/>
  <c r="M31" i="31"/>
  <c r="L31" i="31"/>
  <c r="K31" i="31"/>
  <c r="J31" i="31"/>
  <c r="I31" i="31"/>
  <c r="H31" i="31"/>
  <c r="G31" i="31"/>
  <c r="F31" i="31"/>
  <c r="X30" i="31"/>
  <c r="N30" i="31"/>
  <c r="X29" i="31"/>
  <c r="N29" i="31"/>
  <c r="N28" i="31"/>
  <c r="M27" i="31"/>
  <c r="L27" i="31"/>
  <c r="K27" i="31"/>
  <c r="J27" i="31"/>
  <c r="I27" i="31"/>
  <c r="H27" i="31"/>
  <c r="G27" i="31"/>
  <c r="F27" i="31"/>
  <c r="X26" i="31"/>
  <c r="N26" i="31"/>
  <c r="X25" i="31"/>
  <c r="N25" i="31"/>
  <c r="N24" i="31"/>
  <c r="M23" i="31"/>
  <c r="L23" i="31"/>
  <c r="K23" i="31"/>
  <c r="J23" i="31"/>
  <c r="I23" i="31"/>
  <c r="H23" i="31"/>
  <c r="G23" i="31"/>
  <c r="F23" i="31"/>
  <c r="X22" i="31"/>
  <c r="N22" i="31"/>
  <c r="X21" i="31"/>
  <c r="N21" i="31"/>
  <c r="N20" i="31"/>
  <c r="M19" i="31"/>
  <c r="L19" i="31"/>
  <c r="K19" i="31"/>
  <c r="J19" i="31"/>
  <c r="I19" i="31"/>
  <c r="H19" i="31"/>
  <c r="G19" i="31"/>
  <c r="F19" i="31"/>
  <c r="X18" i="31"/>
  <c r="N18" i="31"/>
  <c r="X17" i="31"/>
  <c r="N17" i="31"/>
  <c r="N16" i="31"/>
  <c r="M15" i="31"/>
  <c r="L15" i="31"/>
  <c r="K15" i="31"/>
  <c r="J15" i="31"/>
  <c r="I15" i="31"/>
  <c r="H15" i="31"/>
  <c r="G15" i="31"/>
  <c r="F15" i="31"/>
  <c r="X14" i="31"/>
  <c r="N14" i="31"/>
  <c r="U11" i="31" s="1"/>
  <c r="X13" i="31"/>
  <c r="N13" i="31"/>
  <c r="N12" i="31"/>
  <c r="N11" i="31" s="1"/>
  <c r="M11" i="31"/>
  <c r="L11" i="31"/>
  <c r="K11" i="31"/>
  <c r="J11" i="31"/>
  <c r="I11" i="31"/>
  <c r="H11" i="31"/>
  <c r="G11" i="31"/>
  <c r="F11" i="31"/>
  <c r="X10" i="31"/>
  <c r="N10" i="31"/>
  <c r="X9" i="31"/>
  <c r="N9" i="31"/>
  <c r="N8" i="31"/>
  <c r="M7" i="31"/>
  <c r="L7" i="31"/>
  <c r="K7" i="31"/>
  <c r="J7" i="31"/>
  <c r="I7" i="31"/>
  <c r="H7" i="31"/>
  <c r="G7" i="31"/>
  <c r="F7" i="31"/>
  <c r="X86" i="30"/>
  <c r="N86" i="30"/>
  <c r="X85" i="30"/>
  <c r="N85" i="30"/>
  <c r="N84" i="30"/>
  <c r="M83" i="30"/>
  <c r="L83" i="30"/>
  <c r="K83" i="30"/>
  <c r="J83" i="30"/>
  <c r="I83" i="30"/>
  <c r="H83" i="30"/>
  <c r="G83" i="30"/>
  <c r="F83" i="30"/>
  <c r="X82" i="30"/>
  <c r="N82" i="30"/>
  <c r="U79" i="30" s="1"/>
  <c r="X81" i="30"/>
  <c r="N81" i="30"/>
  <c r="N80" i="30"/>
  <c r="N79" i="30" s="1"/>
  <c r="M79" i="30"/>
  <c r="L79" i="30"/>
  <c r="K79" i="30"/>
  <c r="J79" i="30"/>
  <c r="I79" i="30"/>
  <c r="H79" i="30"/>
  <c r="G79" i="30"/>
  <c r="F79" i="30"/>
  <c r="X78" i="30"/>
  <c r="N78" i="30"/>
  <c r="U75" i="30" s="1"/>
  <c r="X77" i="30"/>
  <c r="N77" i="30"/>
  <c r="N76" i="30"/>
  <c r="M75" i="30"/>
  <c r="L75" i="30"/>
  <c r="K75" i="30"/>
  <c r="J75" i="30"/>
  <c r="I75" i="30"/>
  <c r="H75" i="30"/>
  <c r="G75" i="30"/>
  <c r="F75" i="30"/>
  <c r="X74" i="30"/>
  <c r="N74" i="30"/>
  <c r="X73" i="30"/>
  <c r="N73" i="30"/>
  <c r="N72" i="30"/>
  <c r="M71" i="30"/>
  <c r="L71" i="30"/>
  <c r="K71" i="30"/>
  <c r="J71" i="30"/>
  <c r="I71" i="30"/>
  <c r="H71" i="30"/>
  <c r="G71" i="30"/>
  <c r="F71" i="30"/>
  <c r="X70" i="30"/>
  <c r="N70" i="30"/>
  <c r="X69" i="30"/>
  <c r="N69" i="30"/>
  <c r="N68" i="30"/>
  <c r="M67" i="30"/>
  <c r="L67" i="30"/>
  <c r="K67" i="30"/>
  <c r="J67" i="30"/>
  <c r="I67" i="30"/>
  <c r="H67" i="30"/>
  <c r="G67" i="30"/>
  <c r="F67" i="30"/>
  <c r="X66" i="30"/>
  <c r="N66" i="30"/>
  <c r="X65" i="30"/>
  <c r="N65" i="30"/>
  <c r="N64" i="30"/>
  <c r="N63" i="30"/>
  <c r="M63" i="30"/>
  <c r="L63" i="30"/>
  <c r="K63" i="30"/>
  <c r="J63" i="30"/>
  <c r="I63" i="30"/>
  <c r="H63" i="30"/>
  <c r="G63" i="30"/>
  <c r="F63" i="30"/>
  <c r="X62" i="30"/>
  <c r="N62" i="30"/>
  <c r="U59" i="30" s="1"/>
  <c r="X61" i="30"/>
  <c r="N61" i="30"/>
  <c r="N60" i="30"/>
  <c r="M59" i="30"/>
  <c r="L59" i="30"/>
  <c r="K59" i="30"/>
  <c r="J59" i="30"/>
  <c r="I59" i="30"/>
  <c r="H59" i="30"/>
  <c r="G59" i="30"/>
  <c r="F59" i="30"/>
  <c r="X58" i="30"/>
  <c r="N58" i="30"/>
  <c r="X57" i="30"/>
  <c r="N57" i="30"/>
  <c r="N56" i="30"/>
  <c r="M55" i="30"/>
  <c r="L55" i="30"/>
  <c r="K55" i="30"/>
  <c r="J55" i="30"/>
  <c r="I55" i="30"/>
  <c r="H55" i="30"/>
  <c r="G55" i="30"/>
  <c r="F55" i="30"/>
  <c r="X54" i="30"/>
  <c r="N54" i="30"/>
  <c r="X53" i="30"/>
  <c r="N53" i="30"/>
  <c r="N52" i="30"/>
  <c r="M51" i="30"/>
  <c r="L51" i="30"/>
  <c r="K51" i="30"/>
  <c r="J51" i="30"/>
  <c r="I51" i="30"/>
  <c r="H51" i="30"/>
  <c r="G51" i="30"/>
  <c r="F51" i="30"/>
  <c r="X50" i="30"/>
  <c r="N50" i="30"/>
  <c r="U47" i="30" s="1"/>
  <c r="X49" i="30"/>
  <c r="N49" i="30"/>
  <c r="N48" i="30"/>
  <c r="M47" i="30"/>
  <c r="L47" i="30"/>
  <c r="K47" i="30"/>
  <c r="J47" i="30"/>
  <c r="I47" i="30"/>
  <c r="H47" i="30"/>
  <c r="G47" i="30"/>
  <c r="F47" i="30"/>
  <c r="X46" i="30"/>
  <c r="N46" i="30"/>
  <c r="U43" i="30" s="1"/>
  <c r="X45" i="30"/>
  <c r="N45" i="30"/>
  <c r="N44" i="30"/>
  <c r="M43" i="30"/>
  <c r="L43" i="30"/>
  <c r="K43" i="30"/>
  <c r="J43" i="30"/>
  <c r="I43" i="30"/>
  <c r="H43" i="30"/>
  <c r="G43" i="30"/>
  <c r="F43" i="30"/>
  <c r="X42" i="30"/>
  <c r="N42" i="30"/>
  <c r="X41" i="30"/>
  <c r="N41" i="30"/>
  <c r="N39" i="30" s="1"/>
  <c r="N40" i="30"/>
  <c r="M39" i="30"/>
  <c r="L39" i="30"/>
  <c r="K39" i="30"/>
  <c r="J39" i="30"/>
  <c r="I39" i="30"/>
  <c r="H39" i="30"/>
  <c r="G39" i="30"/>
  <c r="F39" i="30"/>
  <c r="X38" i="30"/>
  <c r="N38" i="30"/>
  <c r="X37" i="30"/>
  <c r="N37" i="30"/>
  <c r="N36" i="30"/>
  <c r="M35" i="30"/>
  <c r="L35" i="30"/>
  <c r="K35" i="30"/>
  <c r="J35" i="30"/>
  <c r="I35" i="30"/>
  <c r="H35" i="30"/>
  <c r="G35" i="30"/>
  <c r="F35" i="30"/>
  <c r="X34" i="30"/>
  <c r="N34" i="30"/>
  <c r="X33" i="30"/>
  <c r="N33" i="30"/>
  <c r="N32" i="30"/>
  <c r="M31" i="30"/>
  <c r="L31" i="30"/>
  <c r="K31" i="30"/>
  <c r="J31" i="30"/>
  <c r="I31" i="30"/>
  <c r="H31" i="30"/>
  <c r="G31" i="30"/>
  <c r="F31" i="30"/>
  <c r="X30" i="30"/>
  <c r="N30" i="30"/>
  <c r="U27" i="30" s="1"/>
  <c r="X29" i="30"/>
  <c r="N29" i="30"/>
  <c r="N28" i="30"/>
  <c r="M27" i="30"/>
  <c r="L27" i="30"/>
  <c r="K27" i="30"/>
  <c r="J27" i="30"/>
  <c r="I27" i="30"/>
  <c r="H27" i="30"/>
  <c r="G27" i="30"/>
  <c r="F27" i="30"/>
  <c r="X26" i="30"/>
  <c r="N26" i="30"/>
  <c r="N23" i="30" s="1"/>
  <c r="X25" i="30"/>
  <c r="N25" i="30"/>
  <c r="N24" i="30"/>
  <c r="M23" i="30"/>
  <c r="L23" i="30"/>
  <c r="K23" i="30"/>
  <c r="J23" i="30"/>
  <c r="I23" i="30"/>
  <c r="H23" i="30"/>
  <c r="G23" i="30"/>
  <c r="F23" i="30"/>
  <c r="X22" i="30"/>
  <c r="N22" i="30"/>
  <c r="X21" i="30"/>
  <c r="N21" i="30"/>
  <c r="N20" i="30"/>
  <c r="M19" i="30"/>
  <c r="L19" i="30"/>
  <c r="K19" i="30"/>
  <c r="J19" i="30"/>
  <c r="I19" i="30"/>
  <c r="H19" i="30"/>
  <c r="G19" i="30"/>
  <c r="F19" i="30"/>
  <c r="X18" i="30"/>
  <c r="N18" i="30"/>
  <c r="U15" i="30" s="1"/>
  <c r="X17" i="30"/>
  <c r="N17" i="30"/>
  <c r="N16" i="30"/>
  <c r="M15" i="30"/>
  <c r="L15" i="30"/>
  <c r="K15" i="30"/>
  <c r="J15" i="30"/>
  <c r="I15" i="30"/>
  <c r="H15" i="30"/>
  <c r="G15" i="30"/>
  <c r="F15" i="30"/>
  <c r="X14" i="30"/>
  <c r="N14" i="30"/>
  <c r="X13" i="30"/>
  <c r="N13" i="30"/>
  <c r="N12" i="30"/>
  <c r="M11" i="30"/>
  <c r="L11" i="30"/>
  <c r="K11" i="30"/>
  <c r="J11" i="30"/>
  <c r="I11" i="30"/>
  <c r="H11" i="30"/>
  <c r="G11" i="30"/>
  <c r="F11" i="30"/>
  <c r="X10" i="30"/>
  <c r="N10" i="30"/>
  <c r="X9" i="30"/>
  <c r="N9" i="30"/>
  <c r="N7" i="30" s="1"/>
  <c r="N8" i="30"/>
  <c r="M7" i="30"/>
  <c r="L7" i="30"/>
  <c r="K7" i="30"/>
  <c r="J7" i="30"/>
  <c r="I7" i="30"/>
  <c r="H7" i="30"/>
  <c r="G7" i="30"/>
  <c r="F7" i="30"/>
  <c r="X86" i="29"/>
  <c r="N86" i="29"/>
  <c r="X85" i="29"/>
  <c r="N85" i="29"/>
  <c r="N84" i="29"/>
  <c r="M83" i="29"/>
  <c r="L83" i="29"/>
  <c r="K83" i="29"/>
  <c r="J83" i="29"/>
  <c r="I83" i="29"/>
  <c r="H83" i="29"/>
  <c r="G83" i="29"/>
  <c r="F83" i="29"/>
  <c r="X82" i="29"/>
  <c r="N82" i="29"/>
  <c r="X81" i="29"/>
  <c r="N81" i="29"/>
  <c r="N80" i="29"/>
  <c r="M79" i="29"/>
  <c r="L79" i="29"/>
  <c r="K79" i="29"/>
  <c r="J79" i="29"/>
  <c r="I79" i="29"/>
  <c r="H79" i="29"/>
  <c r="G79" i="29"/>
  <c r="F79" i="29"/>
  <c r="X78" i="29"/>
  <c r="N78" i="29"/>
  <c r="U75" i="29" s="1"/>
  <c r="X77" i="29"/>
  <c r="N77" i="29"/>
  <c r="N76" i="29"/>
  <c r="M75" i="29"/>
  <c r="L75" i="29"/>
  <c r="K75" i="29"/>
  <c r="J75" i="29"/>
  <c r="I75" i="29"/>
  <c r="H75" i="29"/>
  <c r="G75" i="29"/>
  <c r="F75" i="29"/>
  <c r="X74" i="29"/>
  <c r="N74" i="29"/>
  <c r="X73" i="29"/>
  <c r="N73" i="29"/>
  <c r="N72" i="29"/>
  <c r="M71" i="29"/>
  <c r="L71" i="29"/>
  <c r="K71" i="29"/>
  <c r="J71" i="29"/>
  <c r="I71" i="29"/>
  <c r="H71" i="29"/>
  <c r="G71" i="29"/>
  <c r="F71" i="29"/>
  <c r="X70" i="29"/>
  <c r="N70" i="29"/>
  <c r="X69" i="29"/>
  <c r="N69" i="29"/>
  <c r="N68" i="29"/>
  <c r="N67" i="29" s="1"/>
  <c r="M67" i="29"/>
  <c r="L67" i="29"/>
  <c r="K67" i="29"/>
  <c r="J67" i="29"/>
  <c r="I67" i="29"/>
  <c r="H67" i="29"/>
  <c r="G67" i="29"/>
  <c r="F67" i="29"/>
  <c r="X66" i="29"/>
  <c r="N66" i="29"/>
  <c r="N63" i="29" s="1"/>
  <c r="X65" i="29"/>
  <c r="N65" i="29"/>
  <c r="N64" i="29"/>
  <c r="M63" i="29"/>
  <c r="L63" i="29"/>
  <c r="K63" i="29"/>
  <c r="J63" i="29"/>
  <c r="I63" i="29"/>
  <c r="H63" i="29"/>
  <c r="G63" i="29"/>
  <c r="F63" i="29"/>
  <c r="X62" i="29"/>
  <c r="N62" i="29"/>
  <c r="X61" i="29"/>
  <c r="N61" i="29"/>
  <c r="N60" i="29"/>
  <c r="M59" i="29"/>
  <c r="L59" i="29"/>
  <c r="K59" i="29"/>
  <c r="J59" i="29"/>
  <c r="I59" i="29"/>
  <c r="H59" i="29"/>
  <c r="G59" i="29"/>
  <c r="F59" i="29"/>
  <c r="X58" i="29"/>
  <c r="N58" i="29"/>
  <c r="X57" i="29"/>
  <c r="N57" i="29"/>
  <c r="N56" i="29"/>
  <c r="N55" i="29" s="1"/>
  <c r="M55" i="29"/>
  <c r="L55" i="29"/>
  <c r="K55" i="29"/>
  <c r="J55" i="29"/>
  <c r="I55" i="29"/>
  <c r="H55" i="29"/>
  <c r="G55" i="29"/>
  <c r="F55" i="29"/>
  <c r="X54" i="29"/>
  <c r="N54" i="29"/>
  <c r="X53" i="29"/>
  <c r="N53" i="29"/>
  <c r="N52" i="29"/>
  <c r="N51" i="29" s="1"/>
  <c r="M51" i="29"/>
  <c r="L51" i="29"/>
  <c r="K51" i="29"/>
  <c r="J51" i="29"/>
  <c r="I51" i="29"/>
  <c r="H51" i="29"/>
  <c r="G51" i="29"/>
  <c r="F51" i="29"/>
  <c r="X50" i="29"/>
  <c r="N50" i="29"/>
  <c r="X49" i="29"/>
  <c r="N49" i="29"/>
  <c r="N48" i="29"/>
  <c r="M47" i="29"/>
  <c r="L47" i="29"/>
  <c r="K47" i="29"/>
  <c r="J47" i="29"/>
  <c r="I47" i="29"/>
  <c r="H47" i="29"/>
  <c r="G47" i="29"/>
  <c r="F47" i="29"/>
  <c r="X46" i="29"/>
  <c r="N46" i="29"/>
  <c r="U43" i="29" s="1"/>
  <c r="X45" i="29"/>
  <c r="N45" i="29"/>
  <c r="N44" i="29"/>
  <c r="M43" i="29"/>
  <c r="L43" i="29"/>
  <c r="K43" i="29"/>
  <c r="J43" i="29"/>
  <c r="I43" i="29"/>
  <c r="H43" i="29"/>
  <c r="G43" i="29"/>
  <c r="F43" i="29"/>
  <c r="X42" i="29"/>
  <c r="N42" i="29"/>
  <c r="X41" i="29"/>
  <c r="N41" i="29"/>
  <c r="N40" i="29"/>
  <c r="M39" i="29"/>
  <c r="L39" i="29"/>
  <c r="K39" i="29"/>
  <c r="J39" i="29"/>
  <c r="I39" i="29"/>
  <c r="H39" i="29"/>
  <c r="G39" i="29"/>
  <c r="F39" i="29"/>
  <c r="X38" i="29"/>
  <c r="N38" i="29"/>
  <c r="X37" i="29"/>
  <c r="N37" i="29"/>
  <c r="N36" i="29"/>
  <c r="M35" i="29"/>
  <c r="L35" i="29"/>
  <c r="K35" i="29"/>
  <c r="J35" i="29"/>
  <c r="I35" i="29"/>
  <c r="H35" i="29"/>
  <c r="G35" i="29"/>
  <c r="F35" i="29"/>
  <c r="X34" i="29"/>
  <c r="N34" i="29"/>
  <c r="X33" i="29"/>
  <c r="N33" i="29"/>
  <c r="N32" i="29"/>
  <c r="M31" i="29"/>
  <c r="L31" i="29"/>
  <c r="K31" i="29"/>
  <c r="J31" i="29"/>
  <c r="I31" i="29"/>
  <c r="H31" i="29"/>
  <c r="G31" i="29"/>
  <c r="F31" i="29"/>
  <c r="X30" i="29"/>
  <c r="N30" i="29"/>
  <c r="X29" i="29"/>
  <c r="N29" i="29"/>
  <c r="N28" i="29"/>
  <c r="M27" i="29"/>
  <c r="L27" i="29"/>
  <c r="K27" i="29"/>
  <c r="J27" i="29"/>
  <c r="I27" i="29"/>
  <c r="H27" i="29"/>
  <c r="G27" i="29"/>
  <c r="F27" i="29"/>
  <c r="X26" i="29"/>
  <c r="N26" i="29"/>
  <c r="X25" i="29"/>
  <c r="N25" i="29"/>
  <c r="N24" i="29"/>
  <c r="M23" i="29"/>
  <c r="L23" i="29"/>
  <c r="K23" i="29"/>
  <c r="J23" i="29"/>
  <c r="I23" i="29"/>
  <c r="H23" i="29"/>
  <c r="G23" i="29"/>
  <c r="F23" i="29"/>
  <c r="X22" i="29"/>
  <c r="N22" i="29"/>
  <c r="X21" i="29"/>
  <c r="N21" i="29"/>
  <c r="N20" i="29"/>
  <c r="N19" i="29" s="1"/>
  <c r="M19" i="29"/>
  <c r="L19" i="29"/>
  <c r="K19" i="29"/>
  <c r="J19" i="29"/>
  <c r="I19" i="29"/>
  <c r="H19" i="29"/>
  <c r="G19" i="29"/>
  <c r="F19" i="29"/>
  <c r="X18" i="29"/>
  <c r="N18" i="29"/>
  <c r="X17" i="29"/>
  <c r="N17" i="29"/>
  <c r="N16" i="29"/>
  <c r="M15" i="29"/>
  <c r="L15" i="29"/>
  <c r="K15" i="29"/>
  <c r="J15" i="29"/>
  <c r="I15" i="29"/>
  <c r="H15" i="29"/>
  <c r="G15" i="29"/>
  <c r="F15" i="29"/>
  <c r="X14" i="29"/>
  <c r="N14" i="29"/>
  <c r="X13" i="29"/>
  <c r="N13" i="29"/>
  <c r="N12" i="29"/>
  <c r="M11" i="29"/>
  <c r="L11" i="29"/>
  <c r="K11" i="29"/>
  <c r="J11" i="29"/>
  <c r="I11" i="29"/>
  <c r="H11" i="29"/>
  <c r="G11" i="29"/>
  <c r="F11" i="29"/>
  <c r="X10" i="29"/>
  <c r="N10" i="29"/>
  <c r="X9" i="29"/>
  <c r="N9" i="29"/>
  <c r="N8" i="29"/>
  <c r="M7" i="29"/>
  <c r="L7" i="29"/>
  <c r="K7" i="29"/>
  <c r="J7" i="29"/>
  <c r="I7" i="29"/>
  <c r="H7" i="29"/>
  <c r="G7" i="29"/>
  <c r="F7" i="29"/>
  <c r="F7" i="28"/>
  <c r="G7" i="28"/>
  <c r="H7" i="28"/>
  <c r="I7" i="28"/>
  <c r="J7" i="28"/>
  <c r="K7" i="28"/>
  <c r="L7" i="28"/>
  <c r="M7" i="28"/>
  <c r="N8" i="28"/>
  <c r="N9" i="28"/>
  <c r="X9" i="28"/>
  <c r="N10" i="28"/>
  <c r="N11" i="28"/>
  <c r="X11" i="28"/>
  <c r="F12" i="28"/>
  <c r="G12" i="28"/>
  <c r="H12" i="28"/>
  <c r="I12" i="28"/>
  <c r="J12" i="28"/>
  <c r="K12" i="28"/>
  <c r="L12" i="28"/>
  <c r="M12" i="28"/>
  <c r="N13" i="28"/>
  <c r="N14" i="28"/>
  <c r="X14" i="28"/>
  <c r="N15" i="28"/>
  <c r="N16" i="28"/>
  <c r="X16" i="28"/>
  <c r="F17" i="28"/>
  <c r="G17" i="28"/>
  <c r="H17" i="28"/>
  <c r="I17" i="28"/>
  <c r="J17" i="28"/>
  <c r="K17" i="28"/>
  <c r="L17" i="28"/>
  <c r="M17" i="28"/>
  <c r="N18" i="28"/>
  <c r="N19" i="28"/>
  <c r="X19" i="28"/>
  <c r="N20" i="28"/>
  <c r="N21" i="28"/>
  <c r="X21" i="28"/>
  <c r="F22" i="28"/>
  <c r="G22" i="28"/>
  <c r="H22" i="28"/>
  <c r="I22" i="28"/>
  <c r="J22" i="28"/>
  <c r="K22" i="28"/>
  <c r="L22" i="28"/>
  <c r="M22" i="28"/>
  <c r="N23" i="28"/>
  <c r="N24" i="28"/>
  <c r="X24" i="28"/>
  <c r="N25" i="28"/>
  <c r="N26" i="28"/>
  <c r="X26" i="28"/>
  <c r="F27" i="28"/>
  <c r="G27" i="28"/>
  <c r="H27" i="28"/>
  <c r="I27" i="28"/>
  <c r="J27" i="28"/>
  <c r="K27" i="28"/>
  <c r="L27" i="28"/>
  <c r="M27" i="28"/>
  <c r="N28" i="28"/>
  <c r="N29" i="28"/>
  <c r="N30" i="28"/>
  <c r="N31" i="28"/>
  <c r="F32" i="28"/>
  <c r="G32" i="28"/>
  <c r="H32" i="28"/>
  <c r="I32" i="28"/>
  <c r="J32" i="28"/>
  <c r="K32" i="28"/>
  <c r="L32" i="28"/>
  <c r="M32" i="28"/>
  <c r="N33" i="28"/>
  <c r="N34" i="28"/>
  <c r="N35" i="28"/>
  <c r="N36" i="28"/>
  <c r="F37" i="28"/>
  <c r="G37" i="28"/>
  <c r="H37" i="28"/>
  <c r="I37" i="28"/>
  <c r="J37" i="28"/>
  <c r="K37" i="28"/>
  <c r="L37" i="28"/>
  <c r="M37" i="28"/>
  <c r="N38" i="28"/>
  <c r="N39" i="28"/>
  <c r="N40" i="28"/>
  <c r="N41" i="28"/>
  <c r="F42" i="28"/>
  <c r="G42" i="28"/>
  <c r="H42" i="28"/>
  <c r="I42" i="28"/>
  <c r="J42" i="28"/>
  <c r="K42" i="28"/>
  <c r="L42" i="28"/>
  <c r="M42" i="28"/>
  <c r="N43" i="28"/>
  <c r="N44" i="28"/>
  <c r="N45" i="28"/>
  <c r="N46" i="28"/>
  <c r="F47" i="28"/>
  <c r="G47" i="28"/>
  <c r="H47" i="28"/>
  <c r="I47" i="28"/>
  <c r="J47" i="28"/>
  <c r="K47" i="28"/>
  <c r="L47" i="28"/>
  <c r="M47" i="28"/>
  <c r="N48" i="28"/>
  <c r="N49" i="28"/>
  <c r="N50" i="28"/>
  <c r="N51" i="28"/>
  <c r="F52" i="28"/>
  <c r="G52" i="28"/>
  <c r="H52" i="28"/>
  <c r="I52" i="28"/>
  <c r="J52" i="28"/>
  <c r="K52" i="28"/>
  <c r="L52" i="28"/>
  <c r="M52" i="28"/>
  <c r="N53" i="28"/>
  <c r="N54" i="28"/>
  <c r="N55" i="28"/>
  <c r="N56" i="28"/>
  <c r="F57" i="28"/>
  <c r="G57" i="28"/>
  <c r="H57" i="28"/>
  <c r="I57" i="28"/>
  <c r="J57" i="28"/>
  <c r="K57" i="28"/>
  <c r="L57" i="28"/>
  <c r="M57" i="28"/>
  <c r="N58" i="28"/>
  <c r="N59" i="28"/>
  <c r="N60" i="28"/>
  <c r="N61" i="28"/>
  <c r="F62" i="28"/>
  <c r="G62" i="28"/>
  <c r="H62" i="28"/>
  <c r="I62" i="28"/>
  <c r="J62" i="28"/>
  <c r="K62" i="28"/>
  <c r="L62" i="28"/>
  <c r="M62" i="28"/>
  <c r="N63" i="28"/>
  <c r="N64" i="28"/>
  <c r="N65" i="28"/>
  <c r="N66" i="28"/>
  <c r="F67" i="28"/>
  <c r="G67" i="28"/>
  <c r="H67" i="28"/>
  <c r="I67" i="28"/>
  <c r="J67" i="28"/>
  <c r="K67" i="28"/>
  <c r="L67" i="28"/>
  <c r="M67" i="28"/>
  <c r="N68" i="28"/>
  <c r="N69" i="28"/>
  <c r="N70" i="28"/>
  <c r="N71" i="28"/>
  <c r="F72" i="28"/>
  <c r="G72" i="28"/>
  <c r="H72" i="28"/>
  <c r="I72" i="28"/>
  <c r="J72" i="28"/>
  <c r="K72" i="28"/>
  <c r="L72" i="28"/>
  <c r="M72" i="28"/>
  <c r="N73" i="28"/>
  <c r="N74" i="28"/>
  <c r="N75" i="28"/>
  <c r="N76" i="28"/>
  <c r="F77" i="28"/>
  <c r="G77" i="28"/>
  <c r="H77" i="28"/>
  <c r="I77" i="28"/>
  <c r="J77" i="28"/>
  <c r="K77" i="28"/>
  <c r="L77" i="28"/>
  <c r="M77" i="28"/>
  <c r="N78" i="28"/>
  <c r="N79" i="28"/>
  <c r="N80" i="28"/>
  <c r="N81" i="28"/>
  <c r="F82" i="28"/>
  <c r="G82" i="28"/>
  <c r="H82" i="28"/>
  <c r="I82" i="28"/>
  <c r="J82" i="28"/>
  <c r="K82" i="28"/>
  <c r="L82" i="28"/>
  <c r="M82" i="28"/>
  <c r="N83" i="28"/>
  <c r="N84" i="28"/>
  <c r="N85" i="28"/>
  <c r="N86" i="28"/>
  <c r="F87" i="28"/>
  <c r="G87" i="28"/>
  <c r="H87" i="28"/>
  <c r="I87" i="28"/>
  <c r="J87" i="28"/>
  <c r="K87" i="28"/>
  <c r="L87" i="28"/>
  <c r="M87" i="28"/>
  <c r="N88" i="28"/>
  <c r="N89" i="28"/>
  <c r="N90" i="28"/>
  <c r="N91" i="28"/>
  <c r="F92" i="28"/>
  <c r="G92" i="28"/>
  <c r="H92" i="28"/>
  <c r="I92" i="28"/>
  <c r="J92" i="28"/>
  <c r="K92" i="28"/>
  <c r="L92" i="28"/>
  <c r="M92" i="28"/>
  <c r="N93" i="28"/>
  <c r="N94" i="28"/>
  <c r="N95" i="28"/>
  <c r="N96" i="28"/>
  <c r="F97" i="28"/>
  <c r="G97" i="28"/>
  <c r="H97" i="28"/>
  <c r="I97" i="28"/>
  <c r="J97" i="28"/>
  <c r="K97" i="28"/>
  <c r="L97" i="28"/>
  <c r="M97" i="28"/>
  <c r="N98" i="28"/>
  <c r="N99" i="28"/>
  <c r="N100" i="28"/>
  <c r="N101" i="28"/>
  <c r="F102" i="28"/>
  <c r="G102" i="28"/>
  <c r="H102" i="28"/>
  <c r="I102" i="28"/>
  <c r="J102" i="28"/>
  <c r="K102" i="28"/>
  <c r="L102" i="28"/>
  <c r="M102" i="28"/>
  <c r="N103" i="28"/>
  <c r="N104" i="28"/>
  <c r="N105" i="28"/>
  <c r="N106" i="28"/>
  <c r="Y86" i="27"/>
  <c r="N86" i="27"/>
  <c r="Y85" i="27"/>
  <c r="N85" i="27"/>
  <c r="N84" i="27"/>
  <c r="M83" i="27"/>
  <c r="L83" i="27"/>
  <c r="K83" i="27"/>
  <c r="J83" i="27"/>
  <c r="I83" i="27"/>
  <c r="H83" i="27"/>
  <c r="G83" i="27"/>
  <c r="F83" i="27"/>
  <c r="Y82" i="27"/>
  <c r="N82" i="27"/>
  <c r="Y81" i="27"/>
  <c r="N81" i="27"/>
  <c r="N80" i="27"/>
  <c r="M79" i="27"/>
  <c r="L79" i="27"/>
  <c r="K79" i="27"/>
  <c r="J79" i="27"/>
  <c r="I79" i="27"/>
  <c r="H79" i="27"/>
  <c r="G79" i="27"/>
  <c r="F79" i="27"/>
  <c r="Y78" i="27"/>
  <c r="N78" i="27"/>
  <c r="Y77" i="27"/>
  <c r="N77" i="27"/>
  <c r="N76" i="27"/>
  <c r="M75" i="27"/>
  <c r="L75" i="27"/>
  <c r="K75" i="27"/>
  <c r="J75" i="27"/>
  <c r="I75" i="27"/>
  <c r="H75" i="27"/>
  <c r="G75" i="27"/>
  <c r="F75" i="27"/>
  <c r="Y74" i="27"/>
  <c r="N74" i="27"/>
  <c r="Y73" i="27"/>
  <c r="N73" i="27"/>
  <c r="N72" i="27"/>
  <c r="M71" i="27"/>
  <c r="L71" i="27"/>
  <c r="K71" i="27"/>
  <c r="J71" i="27"/>
  <c r="I71" i="27"/>
  <c r="H71" i="27"/>
  <c r="G71" i="27"/>
  <c r="F71" i="27"/>
  <c r="Y70" i="27"/>
  <c r="N70" i="27"/>
  <c r="Y69" i="27"/>
  <c r="N69" i="27"/>
  <c r="N68" i="27"/>
  <c r="M67" i="27"/>
  <c r="L67" i="27"/>
  <c r="K67" i="27"/>
  <c r="J67" i="27"/>
  <c r="I67" i="27"/>
  <c r="H67" i="27"/>
  <c r="G67" i="27"/>
  <c r="F67" i="27"/>
  <c r="Y66" i="27"/>
  <c r="N66" i="27"/>
  <c r="N63" i="27" s="1"/>
  <c r="Y65" i="27"/>
  <c r="N65" i="27"/>
  <c r="N64" i="27"/>
  <c r="M63" i="27"/>
  <c r="L63" i="27"/>
  <c r="K63" i="27"/>
  <c r="J63" i="27"/>
  <c r="I63" i="27"/>
  <c r="H63" i="27"/>
  <c r="G63" i="27"/>
  <c r="F63" i="27"/>
  <c r="Y62" i="27"/>
  <c r="N62" i="27"/>
  <c r="Y61" i="27"/>
  <c r="N61" i="27"/>
  <c r="N60" i="27"/>
  <c r="M59" i="27"/>
  <c r="L59" i="27"/>
  <c r="K59" i="27"/>
  <c r="J59" i="27"/>
  <c r="I59" i="27"/>
  <c r="H59" i="27"/>
  <c r="G59" i="27"/>
  <c r="F59" i="27"/>
  <c r="Y58" i="27"/>
  <c r="N58" i="27"/>
  <c r="Y57" i="27"/>
  <c r="N57" i="27"/>
  <c r="N56" i="27"/>
  <c r="N55" i="27" s="1"/>
  <c r="M55" i="27"/>
  <c r="L55" i="27"/>
  <c r="K55" i="27"/>
  <c r="J55" i="27"/>
  <c r="I55" i="27"/>
  <c r="H55" i="27"/>
  <c r="G55" i="27"/>
  <c r="F55" i="27"/>
  <c r="Y54" i="27"/>
  <c r="N54" i="27"/>
  <c r="Y53" i="27"/>
  <c r="N53" i="27"/>
  <c r="N52" i="27"/>
  <c r="M51" i="27"/>
  <c r="L51" i="27"/>
  <c r="K51" i="27"/>
  <c r="J51" i="27"/>
  <c r="I51" i="27"/>
  <c r="H51" i="27"/>
  <c r="G51" i="27"/>
  <c r="F51" i="27"/>
  <c r="Y50" i="27"/>
  <c r="N50" i="27"/>
  <c r="Y49" i="27"/>
  <c r="N49" i="27"/>
  <c r="N47" i="27" s="1"/>
  <c r="N48" i="27"/>
  <c r="M47" i="27"/>
  <c r="L47" i="27"/>
  <c r="K47" i="27"/>
  <c r="J47" i="27"/>
  <c r="I47" i="27"/>
  <c r="H47" i="27"/>
  <c r="G47" i="27"/>
  <c r="F47" i="27"/>
  <c r="Y46" i="27"/>
  <c r="N46" i="27"/>
  <c r="Y45" i="27"/>
  <c r="N45" i="27"/>
  <c r="N44" i="27"/>
  <c r="M43" i="27"/>
  <c r="L43" i="27"/>
  <c r="K43" i="27"/>
  <c r="J43" i="27"/>
  <c r="I43" i="27"/>
  <c r="H43" i="27"/>
  <c r="G43" i="27"/>
  <c r="F43" i="27"/>
  <c r="Y42" i="27"/>
  <c r="N42" i="27"/>
  <c r="Y41" i="27"/>
  <c r="N41" i="27"/>
  <c r="N40" i="27"/>
  <c r="M39" i="27"/>
  <c r="L39" i="27"/>
  <c r="K39" i="27"/>
  <c r="J39" i="27"/>
  <c r="I39" i="27"/>
  <c r="H39" i="27"/>
  <c r="G39" i="27"/>
  <c r="F39" i="27"/>
  <c r="Y38" i="27"/>
  <c r="N38" i="27"/>
  <c r="Y37" i="27"/>
  <c r="N37" i="27"/>
  <c r="N36" i="27"/>
  <c r="M35" i="27"/>
  <c r="L35" i="27"/>
  <c r="K35" i="27"/>
  <c r="J35" i="27"/>
  <c r="I35" i="27"/>
  <c r="H35" i="27"/>
  <c r="G35" i="27"/>
  <c r="F35" i="27"/>
  <c r="Y34" i="27"/>
  <c r="N34" i="27"/>
  <c r="Y33" i="27"/>
  <c r="N33" i="27"/>
  <c r="N32" i="27"/>
  <c r="M31" i="27"/>
  <c r="L31" i="27"/>
  <c r="K31" i="27"/>
  <c r="J31" i="27"/>
  <c r="I31" i="27"/>
  <c r="H31" i="27"/>
  <c r="G31" i="27"/>
  <c r="F31" i="27"/>
  <c r="Y30" i="27"/>
  <c r="N30" i="27"/>
  <c r="Y29" i="27"/>
  <c r="N29" i="27"/>
  <c r="N28" i="27"/>
  <c r="M27" i="27"/>
  <c r="L27" i="27"/>
  <c r="K27" i="27"/>
  <c r="J27" i="27"/>
  <c r="I27" i="27"/>
  <c r="H27" i="27"/>
  <c r="G27" i="27"/>
  <c r="F27" i="27"/>
  <c r="Y26" i="27"/>
  <c r="N26" i="27"/>
  <c r="Y25" i="27"/>
  <c r="N25" i="27"/>
  <c r="N24" i="27"/>
  <c r="M23" i="27"/>
  <c r="L23" i="27"/>
  <c r="K23" i="27"/>
  <c r="J23" i="27"/>
  <c r="I23" i="27"/>
  <c r="H23" i="27"/>
  <c r="G23" i="27"/>
  <c r="F23" i="27"/>
  <c r="Y22" i="27"/>
  <c r="N22" i="27"/>
  <c r="Y21" i="27"/>
  <c r="N21" i="27"/>
  <c r="N20" i="27"/>
  <c r="M19" i="27"/>
  <c r="L19" i="27"/>
  <c r="K19" i="27"/>
  <c r="J19" i="27"/>
  <c r="I19" i="27"/>
  <c r="H19" i="27"/>
  <c r="G19" i="27"/>
  <c r="F19" i="27"/>
  <c r="Y18" i="27"/>
  <c r="N18" i="27"/>
  <c r="Y17" i="27"/>
  <c r="N17" i="27"/>
  <c r="N16" i="27"/>
  <c r="M15" i="27"/>
  <c r="L15" i="27"/>
  <c r="K15" i="27"/>
  <c r="J15" i="27"/>
  <c r="I15" i="27"/>
  <c r="H15" i="27"/>
  <c r="G15" i="27"/>
  <c r="F15" i="27"/>
  <c r="Y14" i="27"/>
  <c r="N14" i="27"/>
  <c r="Y13" i="27"/>
  <c r="N13" i="27"/>
  <c r="N12" i="27"/>
  <c r="M11" i="27"/>
  <c r="L11" i="27"/>
  <c r="K11" i="27"/>
  <c r="J11" i="27"/>
  <c r="I11" i="27"/>
  <c r="H11" i="27"/>
  <c r="G11" i="27"/>
  <c r="F11" i="27"/>
  <c r="Y10" i="27"/>
  <c r="N10" i="27"/>
  <c r="Y9" i="27"/>
  <c r="N9" i="27"/>
  <c r="N8" i="27"/>
  <c r="M7" i="27"/>
  <c r="L7" i="27"/>
  <c r="K7" i="27"/>
  <c r="J7" i="27"/>
  <c r="I7" i="27"/>
  <c r="H7" i="27"/>
  <c r="G7" i="27"/>
  <c r="F7" i="27"/>
  <c r="Y86" i="37"/>
  <c r="N86" i="37"/>
  <c r="Y85" i="37"/>
  <c r="N85" i="37"/>
  <c r="N84" i="37"/>
  <c r="M83" i="37"/>
  <c r="L83" i="37"/>
  <c r="K83" i="37"/>
  <c r="J83" i="37"/>
  <c r="I83" i="37"/>
  <c r="H83" i="37"/>
  <c r="G83" i="37"/>
  <c r="F83" i="37"/>
  <c r="Y82" i="37"/>
  <c r="N82" i="37"/>
  <c r="Y81" i="37"/>
  <c r="N81" i="37"/>
  <c r="N80" i="37"/>
  <c r="M79" i="37"/>
  <c r="L79" i="37"/>
  <c r="K79" i="37"/>
  <c r="J79" i="37"/>
  <c r="I79" i="37"/>
  <c r="H79" i="37"/>
  <c r="G79" i="37"/>
  <c r="F79" i="37"/>
  <c r="Y78" i="37"/>
  <c r="N78" i="37"/>
  <c r="Y77" i="37"/>
  <c r="N77" i="37"/>
  <c r="N76" i="37"/>
  <c r="M75" i="37"/>
  <c r="L75" i="37"/>
  <c r="K75" i="37"/>
  <c r="J75" i="37"/>
  <c r="I75" i="37"/>
  <c r="H75" i="37"/>
  <c r="G75" i="37"/>
  <c r="F75" i="37"/>
  <c r="Y74" i="37"/>
  <c r="N74" i="37"/>
  <c r="Y73" i="37"/>
  <c r="N73" i="37"/>
  <c r="N72" i="37"/>
  <c r="M71" i="37"/>
  <c r="L71" i="37"/>
  <c r="K71" i="37"/>
  <c r="J71" i="37"/>
  <c r="I71" i="37"/>
  <c r="H71" i="37"/>
  <c r="G71" i="37"/>
  <c r="F71" i="37"/>
  <c r="Y70" i="37"/>
  <c r="N70" i="37"/>
  <c r="Y69" i="37"/>
  <c r="N69" i="37"/>
  <c r="N68" i="37"/>
  <c r="M67" i="37"/>
  <c r="L67" i="37"/>
  <c r="K67" i="37"/>
  <c r="J67" i="37"/>
  <c r="I67" i="37"/>
  <c r="H67" i="37"/>
  <c r="G67" i="37"/>
  <c r="F67" i="37"/>
  <c r="Y66" i="37"/>
  <c r="N66" i="37"/>
  <c r="Y65" i="37"/>
  <c r="N65" i="37"/>
  <c r="N64" i="37"/>
  <c r="M63" i="37"/>
  <c r="L63" i="37"/>
  <c r="K63" i="37"/>
  <c r="J63" i="37"/>
  <c r="I63" i="37"/>
  <c r="H63" i="37"/>
  <c r="G63" i="37"/>
  <c r="F63" i="37"/>
  <c r="Y62" i="37"/>
  <c r="N62" i="37"/>
  <c r="Y61" i="37"/>
  <c r="N61" i="37"/>
  <c r="N60" i="37"/>
  <c r="M59" i="37"/>
  <c r="L59" i="37"/>
  <c r="K59" i="37"/>
  <c r="J59" i="37"/>
  <c r="I59" i="37"/>
  <c r="H59" i="37"/>
  <c r="G59" i="37"/>
  <c r="F59" i="37"/>
  <c r="Y58" i="37"/>
  <c r="N58" i="37"/>
  <c r="Y57" i="37"/>
  <c r="N57" i="37"/>
  <c r="N56" i="37"/>
  <c r="M55" i="37"/>
  <c r="L55" i="37"/>
  <c r="K55" i="37"/>
  <c r="J55" i="37"/>
  <c r="I55" i="37"/>
  <c r="H55" i="37"/>
  <c r="G55" i="37"/>
  <c r="F55" i="37"/>
  <c r="Y54" i="37"/>
  <c r="N54" i="37"/>
  <c r="Y53" i="37"/>
  <c r="N53" i="37"/>
  <c r="N52" i="37"/>
  <c r="M51" i="37"/>
  <c r="L51" i="37"/>
  <c r="K51" i="37"/>
  <c r="J51" i="37"/>
  <c r="I51" i="37"/>
  <c r="H51" i="37"/>
  <c r="G51" i="37"/>
  <c r="F51" i="37"/>
  <c r="Y50" i="37"/>
  <c r="N50" i="37"/>
  <c r="Y49" i="37"/>
  <c r="N49" i="37"/>
  <c r="N48" i="37"/>
  <c r="N47" i="37" s="1"/>
  <c r="M47" i="37"/>
  <c r="L47" i="37"/>
  <c r="K47" i="37"/>
  <c r="J47" i="37"/>
  <c r="I47" i="37"/>
  <c r="H47" i="37"/>
  <c r="G47" i="37"/>
  <c r="F47" i="37"/>
  <c r="Y46" i="37"/>
  <c r="N46" i="37"/>
  <c r="Y45" i="37"/>
  <c r="N45" i="37"/>
  <c r="N44" i="37"/>
  <c r="N43" i="37" s="1"/>
  <c r="M43" i="37"/>
  <c r="L43" i="37"/>
  <c r="K43" i="37"/>
  <c r="J43" i="37"/>
  <c r="I43" i="37"/>
  <c r="H43" i="37"/>
  <c r="G43" i="37"/>
  <c r="F43" i="37"/>
  <c r="Y42" i="37"/>
  <c r="N42" i="37"/>
  <c r="Y41" i="37"/>
  <c r="N41" i="37"/>
  <c r="N40" i="37"/>
  <c r="M39" i="37"/>
  <c r="L39" i="37"/>
  <c r="K39" i="37"/>
  <c r="J39" i="37"/>
  <c r="I39" i="37"/>
  <c r="H39" i="37"/>
  <c r="G39" i="37"/>
  <c r="F39" i="37"/>
  <c r="Y38" i="37"/>
  <c r="N38" i="37"/>
  <c r="Y37" i="37"/>
  <c r="N37" i="37"/>
  <c r="N36" i="37"/>
  <c r="M35" i="37"/>
  <c r="L35" i="37"/>
  <c r="K35" i="37"/>
  <c r="J35" i="37"/>
  <c r="I35" i="37"/>
  <c r="H35" i="37"/>
  <c r="G35" i="37"/>
  <c r="F35" i="37"/>
  <c r="Y34" i="37"/>
  <c r="N34" i="37"/>
  <c r="Y33" i="37"/>
  <c r="N33" i="37"/>
  <c r="N32" i="37"/>
  <c r="M31" i="37"/>
  <c r="L31" i="37"/>
  <c r="K31" i="37"/>
  <c r="J31" i="37"/>
  <c r="I31" i="37"/>
  <c r="H31" i="37"/>
  <c r="G31" i="37"/>
  <c r="F31" i="37"/>
  <c r="Y30" i="37"/>
  <c r="N30" i="37"/>
  <c r="Y29" i="37"/>
  <c r="N29" i="37"/>
  <c r="N28" i="37"/>
  <c r="N27" i="37" s="1"/>
  <c r="M27" i="37"/>
  <c r="L27" i="37"/>
  <c r="K27" i="37"/>
  <c r="J27" i="37"/>
  <c r="I27" i="37"/>
  <c r="H27" i="37"/>
  <c r="G27" i="37"/>
  <c r="F27" i="37"/>
  <c r="Y26" i="37"/>
  <c r="N26" i="37"/>
  <c r="Y25" i="37"/>
  <c r="N25" i="37"/>
  <c r="N24" i="37"/>
  <c r="M23" i="37"/>
  <c r="L23" i="37"/>
  <c r="K23" i="37"/>
  <c r="J23" i="37"/>
  <c r="I23" i="37"/>
  <c r="H23" i="37"/>
  <c r="G23" i="37"/>
  <c r="F23" i="37"/>
  <c r="Y22" i="37"/>
  <c r="N22" i="37"/>
  <c r="Y21" i="37"/>
  <c r="N21" i="37"/>
  <c r="N20" i="37"/>
  <c r="M19" i="37"/>
  <c r="L19" i="37"/>
  <c r="K19" i="37"/>
  <c r="J19" i="37"/>
  <c r="I19" i="37"/>
  <c r="H19" i="37"/>
  <c r="G19" i="37"/>
  <c r="F19" i="37"/>
  <c r="Y18" i="37"/>
  <c r="N18" i="37"/>
  <c r="Y17" i="37"/>
  <c r="N17" i="37"/>
  <c r="N16" i="37"/>
  <c r="M15" i="37"/>
  <c r="L15" i="37"/>
  <c r="K15" i="37"/>
  <c r="J15" i="37"/>
  <c r="I15" i="37"/>
  <c r="H15" i="37"/>
  <c r="G15" i="37"/>
  <c r="F15" i="37"/>
  <c r="Y14" i="37"/>
  <c r="N14" i="37"/>
  <c r="Y13" i="37"/>
  <c r="N13" i="37"/>
  <c r="N12" i="37"/>
  <c r="M11" i="37"/>
  <c r="L11" i="37"/>
  <c r="K11" i="37"/>
  <c r="J11" i="37"/>
  <c r="I11" i="37"/>
  <c r="H11" i="37"/>
  <c r="G11" i="37"/>
  <c r="F11" i="37"/>
  <c r="Y10" i="37"/>
  <c r="N10" i="37"/>
  <c r="Y9" i="37"/>
  <c r="N9" i="37"/>
  <c r="N8" i="37"/>
  <c r="M7" i="37"/>
  <c r="L7" i="37"/>
  <c r="K7" i="37"/>
  <c r="J7" i="37"/>
  <c r="I7" i="37"/>
  <c r="H7" i="37"/>
  <c r="G7" i="37"/>
  <c r="F7" i="37"/>
  <c r="E1" i="37"/>
  <c r="E2" i="37"/>
  <c r="N15" i="29" l="1"/>
  <c r="N7" i="29"/>
  <c r="U11" i="30"/>
  <c r="N7" i="31"/>
  <c r="N12" i="32"/>
  <c r="T7" i="32"/>
  <c r="R7" i="32"/>
  <c r="P7" i="32"/>
  <c r="S7" i="32"/>
  <c r="Q7" i="32"/>
  <c r="T12" i="32"/>
  <c r="R12" i="32"/>
  <c r="P12" i="32"/>
  <c r="S12" i="32"/>
  <c r="Q12" i="32"/>
  <c r="U17" i="32"/>
  <c r="T17" i="32"/>
  <c r="R17" i="32"/>
  <c r="P17" i="32"/>
  <c r="S17" i="32"/>
  <c r="Q17" i="32"/>
  <c r="O17" i="32"/>
  <c r="T22" i="32"/>
  <c r="R22" i="32"/>
  <c r="P22" i="32"/>
  <c r="S22" i="32"/>
  <c r="Q22" i="32"/>
  <c r="O22" i="32"/>
  <c r="T27" i="32"/>
  <c r="R27" i="32"/>
  <c r="P27" i="32"/>
  <c r="S27" i="32"/>
  <c r="Q27" i="32"/>
  <c r="O27" i="32"/>
  <c r="T32" i="32"/>
  <c r="R32" i="32"/>
  <c r="P32" i="32"/>
  <c r="S32" i="32"/>
  <c r="Q32" i="32"/>
  <c r="O32" i="32"/>
  <c r="T37" i="32"/>
  <c r="R37" i="32"/>
  <c r="P37" i="32"/>
  <c r="S37" i="32"/>
  <c r="Q37" i="32"/>
  <c r="O37" i="32"/>
  <c r="T42" i="32"/>
  <c r="R42" i="32"/>
  <c r="P42" i="32"/>
  <c r="S42" i="32"/>
  <c r="Q42" i="32"/>
  <c r="O42" i="32"/>
  <c r="T47" i="32"/>
  <c r="R47" i="32"/>
  <c r="P47" i="32"/>
  <c r="S47" i="32"/>
  <c r="Q47" i="32"/>
  <c r="O47" i="32"/>
  <c r="T52" i="32"/>
  <c r="R52" i="32"/>
  <c r="P52" i="32"/>
  <c r="S52" i="32"/>
  <c r="Q52" i="32"/>
  <c r="O52" i="32"/>
  <c r="T57" i="32"/>
  <c r="R57" i="32"/>
  <c r="P57" i="32"/>
  <c r="S57" i="32"/>
  <c r="Q57" i="32"/>
  <c r="O57" i="32"/>
  <c r="T62" i="32"/>
  <c r="R62" i="32"/>
  <c r="P62" i="32"/>
  <c r="S62" i="32"/>
  <c r="Q62" i="32"/>
  <c r="O62" i="32"/>
  <c r="T67" i="32"/>
  <c r="R67" i="32"/>
  <c r="P67" i="32"/>
  <c r="S67" i="32"/>
  <c r="Q67" i="32"/>
  <c r="O67" i="32"/>
  <c r="T72" i="32"/>
  <c r="R72" i="32"/>
  <c r="P72" i="32"/>
  <c r="S72" i="32"/>
  <c r="Q72" i="32"/>
  <c r="O72" i="32"/>
  <c r="T77" i="32"/>
  <c r="R77" i="32"/>
  <c r="P77" i="32"/>
  <c r="S77" i="32"/>
  <c r="Q77" i="32"/>
  <c r="O77" i="32"/>
  <c r="T82" i="32"/>
  <c r="R82" i="32"/>
  <c r="P82" i="32"/>
  <c r="S82" i="32"/>
  <c r="Q82" i="32"/>
  <c r="O82" i="32"/>
  <c r="T87" i="32"/>
  <c r="R87" i="32"/>
  <c r="P87" i="32"/>
  <c r="S87" i="32"/>
  <c r="Q87" i="32"/>
  <c r="O87" i="32"/>
  <c r="T92" i="32"/>
  <c r="R92" i="32"/>
  <c r="P92" i="32"/>
  <c r="S92" i="32"/>
  <c r="Q92" i="32"/>
  <c r="O92" i="32"/>
  <c r="T97" i="32"/>
  <c r="R97" i="32"/>
  <c r="P97" i="32"/>
  <c r="S97" i="32"/>
  <c r="Q97" i="32"/>
  <c r="O97" i="32"/>
  <c r="T102" i="32"/>
  <c r="R102" i="32"/>
  <c r="P102" i="32"/>
  <c r="S102" i="32"/>
  <c r="Q102" i="32"/>
  <c r="O102" i="32"/>
  <c r="X71" i="38"/>
  <c r="W71" i="38"/>
  <c r="X55" i="38"/>
  <c r="W55" i="38"/>
  <c r="X39" i="38"/>
  <c r="W39" i="38"/>
  <c r="X23" i="38"/>
  <c r="W23" i="38"/>
  <c r="X83" i="38"/>
  <c r="W83" i="38"/>
  <c r="X31" i="38"/>
  <c r="W31" i="38"/>
  <c r="X79" i="38"/>
  <c r="W79" i="38"/>
  <c r="X7" i="38"/>
  <c r="W7" i="38"/>
  <c r="W27" i="38"/>
  <c r="X27" i="38"/>
  <c r="Q19" i="33"/>
  <c r="P19" i="33"/>
  <c r="O19" i="33"/>
  <c r="S19" i="33"/>
  <c r="T19" i="33"/>
  <c r="R19" i="33"/>
  <c r="O7" i="33"/>
  <c r="S7" i="33"/>
  <c r="R7" i="33"/>
  <c r="Q7" i="33"/>
  <c r="P7" i="33"/>
  <c r="T7" i="33"/>
  <c r="S23" i="33"/>
  <c r="R23" i="33"/>
  <c r="Q23" i="33"/>
  <c r="P23" i="33"/>
  <c r="O23" i="33"/>
  <c r="T23" i="33"/>
  <c r="N39" i="33"/>
  <c r="S39" i="33"/>
  <c r="R39" i="33"/>
  <c r="Q39" i="33"/>
  <c r="P39" i="33"/>
  <c r="O39" i="33"/>
  <c r="T39" i="33"/>
  <c r="S55" i="33"/>
  <c r="R55" i="33"/>
  <c r="Q55" i="33"/>
  <c r="P55" i="33"/>
  <c r="O55" i="33"/>
  <c r="T55" i="33"/>
  <c r="S71" i="33"/>
  <c r="R71" i="33"/>
  <c r="Q71" i="33"/>
  <c r="P71" i="33"/>
  <c r="O71" i="33"/>
  <c r="T71" i="33"/>
  <c r="Q51" i="33"/>
  <c r="P51" i="33"/>
  <c r="S51" i="33"/>
  <c r="O51" i="33"/>
  <c r="T51" i="33"/>
  <c r="R51" i="33"/>
  <c r="Q35" i="33"/>
  <c r="P35" i="33"/>
  <c r="O35" i="33"/>
  <c r="S35" i="33"/>
  <c r="T35" i="33"/>
  <c r="R35" i="33"/>
  <c r="Q67" i="33"/>
  <c r="P67" i="33"/>
  <c r="O67" i="33"/>
  <c r="S67" i="33"/>
  <c r="T67" i="33"/>
  <c r="R67" i="33"/>
  <c r="Q83" i="33"/>
  <c r="P83" i="33"/>
  <c r="O83" i="33"/>
  <c r="T83" i="33"/>
  <c r="R83" i="33"/>
  <c r="S83" i="33"/>
  <c r="T27" i="33"/>
  <c r="S27" i="33"/>
  <c r="R27" i="33"/>
  <c r="O27" i="33"/>
  <c r="Q27" i="33"/>
  <c r="P27" i="33"/>
  <c r="T43" i="33"/>
  <c r="S43" i="33"/>
  <c r="R43" i="33"/>
  <c r="Q43" i="33"/>
  <c r="P43" i="33"/>
  <c r="O43" i="33"/>
  <c r="T59" i="33"/>
  <c r="S59" i="33"/>
  <c r="R59" i="33"/>
  <c r="Q59" i="33"/>
  <c r="O59" i="33"/>
  <c r="P59" i="33"/>
  <c r="T75" i="33"/>
  <c r="S75" i="33"/>
  <c r="R75" i="33"/>
  <c r="Q75" i="33"/>
  <c r="P75" i="33"/>
  <c r="O75" i="33"/>
  <c r="V79" i="33"/>
  <c r="O79" i="33"/>
  <c r="Q79" i="33"/>
  <c r="T79" i="33"/>
  <c r="S79" i="33"/>
  <c r="R79" i="33"/>
  <c r="P79" i="33"/>
  <c r="O15" i="33"/>
  <c r="Q15" i="33"/>
  <c r="T15" i="33"/>
  <c r="S15" i="33"/>
  <c r="R15" i="33"/>
  <c r="P15" i="33"/>
  <c r="O31" i="33"/>
  <c r="Q31" i="33"/>
  <c r="T31" i="33"/>
  <c r="S31" i="33"/>
  <c r="R31" i="33"/>
  <c r="P31" i="33"/>
  <c r="O47" i="33"/>
  <c r="T47" i="33"/>
  <c r="S47" i="33"/>
  <c r="R47" i="33"/>
  <c r="Q47" i="33"/>
  <c r="P47" i="33"/>
  <c r="O63" i="33"/>
  <c r="Q63" i="33"/>
  <c r="T63" i="33"/>
  <c r="S63" i="33"/>
  <c r="R63" i="33"/>
  <c r="P63" i="33"/>
  <c r="T11" i="33"/>
  <c r="S11" i="33"/>
  <c r="R11" i="33"/>
  <c r="Q11" i="33"/>
  <c r="P11" i="33"/>
  <c r="O11" i="33"/>
  <c r="V102" i="28"/>
  <c r="T102" i="28"/>
  <c r="S102" i="28"/>
  <c r="R102" i="28"/>
  <c r="Q102" i="28"/>
  <c r="P102" i="28"/>
  <c r="O102" i="28"/>
  <c r="V92" i="28"/>
  <c r="P92" i="28"/>
  <c r="O92" i="28"/>
  <c r="S92" i="28"/>
  <c r="T92" i="28"/>
  <c r="R92" i="28"/>
  <c r="Q92" i="28"/>
  <c r="V82" i="28"/>
  <c r="T82" i="28"/>
  <c r="S82" i="28"/>
  <c r="R82" i="28"/>
  <c r="O82" i="28"/>
  <c r="Q82" i="28"/>
  <c r="P82" i="28"/>
  <c r="V72" i="28"/>
  <c r="P72" i="28"/>
  <c r="O72" i="28"/>
  <c r="T72" i="28"/>
  <c r="S72" i="28"/>
  <c r="R72" i="28"/>
  <c r="Q72" i="28"/>
  <c r="V62" i="28"/>
  <c r="T62" i="28"/>
  <c r="S62" i="28"/>
  <c r="R62" i="28"/>
  <c r="O62" i="28"/>
  <c r="Q62" i="28"/>
  <c r="P62" i="28"/>
  <c r="V52" i="28"/>
  <c r="P52" i="28"/>
  <c r="O52" i="28"/>
  <c r="T52" i="28"/>
  <c r="S52" i="28"/>
  <c r="R52" i="28"/>
  <c r="Q52" i="28"/>
  <c r="V42" i="28"/>
  <c r="T42" i="28"/>
  <c r="S42" i="28"/>
  <c r="R42" i="28"/>
  <c r="Q42" i="28"/>
  <c r="P42" i="28"/>
  <c r="O42" i="28"/>
  <c r="V32" i="28"/>
  <c r="P32" i="28"/>
  <c r="O32" i="28"/>
  <c r="S32" i="28"/>
  <c r="T32" i="28"/>
  <c r="R32" i="28"/>
  <c r="Q32" i="28"/>
  <c r="V22" i="28"/>
  <c r="T22" i="28"/>
  <c r="S22" i="28"/>
  <c r="R22" i="28"/>
  <c r="Q22" i="28"/>
  <c r="P22" i="28"/>
  <c r="O22" i="28"/>
  <c r="V17" i="28"/>
  <c r="R17" i="28"/>
  <c r="Q17" i="28"/>
  <c r="P17" i="28"/>
  <c r="O17" i="28"/>
  <c r="T17" i="28"/>
  <c r="S17" i="28"/>
  <c r="Q7" i="28"/>
  <c r="T7" i="28"/>
  <c r="S7" i="28"/>
  <c r="R7" i="28"/>
  <c r="P7" i="28"/>
  <c r="O7" i="28"/>
  <c r="V97" i="28"/>
  <c r="R97" i="28"/>
  <c r="Q97" i="28"/>
  <c r="P97" i="28"/>
  <c r="O97" i="28"/>
  <c r="T97" i="28"/>
  <c r="S97" i="28"/>
  <c r="V87" i="28"/>
  <c r="Q87" i="28"/>
  <c r="T87" i="28"/>
  <c r="S87" i="28"/>
  <c r="R87" i="28"/>
  <c r="P87" i="28"/>
  <c r="O87" i="28"/>
  <c r="V77" i="28"/>
  <c r="R77" i="28"/>
  <c r="Q77" i="28"/>
  <c r="P77" i="28"/>
  <c r="O77" i="28"/>
  <c r="T77" i="28"/>
  <c r="S77" i="28"/>
  <c r="V57" i="28"/>
  <c r="R57" i="28"/>
  <c r="Q57" i="28"/>
  <c r="P57" i="28"/>
  <c r="O57" i="28"/>
  <c r="T57" i="28"/>
  <c r="S57" i="28"/>
  <c r="V47" i="28"/>
  <c r="Q47" i="28"/>
  <c r="T47" i="28"/>
  <c r="S47" i="28"/>
  <c r="R47" i="28"/>
  <c r="P47" i="28"/>
  <c r="O47" i="28"/>
  <c r="V37" i="28"/>
  <c r="R37" i="28"/>
  <c r="Q37" i="28"/>
  <c r="P37" i="28"/>
  <c r="O37" i="28"/>
  <c r="T37" i="28"/>
  <c r="S37" i="28"/>
  <c r="V27" i="28"/>
  <c r="Q27" i="28"/>
  <c r="T27" i="28"/>
  <c r="S27" i="28"/>
  <c r="R27" i="28"/>
  <c r="P27" i="28"/>
  <c r="O27" i="28"/>
  <c r="V67" i="28"/>
  <c r="Q67" i="28"/>
  <c r="T67" i="28"/>
  <c r="S67" i="28"/>
  <c r="R67" i="28"/>
  <c r="P67" i="28"/>
  <c r="O67" i="28"/>
  <c r="V12" i="28"/>
  <c r="P12" i="28"/>
  <c r="O12" i="28"/>
  <c r="S12" i="28"/>
  <c r="T12" i="28"/>
  <c r="R12" i="28"/>
  <c r="Q12" i="28"/>
  <c r="N15" i="27"/>
  <c r="N59" i="27"/>
  <c r="V75" i="37"/>
  <c r="P75" i="37"/>
  <c r="O75" i="37"/>
  <c r="T75" i="37"/>
  <c r="S75" i="37"/>
  <c r="R75" i="37"/>
  <c r="Q75" i="37"/>
  <c r="V19" i="37"/>
  <c r="W19" i="37" s="1"/>
  <c r="X19" i="37" s="1"/>
  <c r="T19" i="37"/>
  <c r="O19" i="37"/>
  <c r="S19" i="37"/>
  <c r="R19" i="37"/>
  <c r="Q19" i="37"/>
  <c r="P19" i="37"/>
  <c r="N59" i="37"/>
  <c r="V63" i="37"/>
  <c r="R63" i="37"/>
  <c r="Q63" i="37"/>
  <c r="P63" i="37"/>
  <c r="O63" i="37"/>
  <c r="T63" i="37"/>
  <c r="S63" i="37"/>
  <c r="T71" i="37"/>
  <c r="Q71" i="37"/>
  <c r="S71" i="37"/>
  <c r="R71" i="37"/>
  <c r="P71" i="37"/>
  <c r="O71" i="37"/>
  <c r="N79" i="37"/>
  <c r="V39" i="37"/>
  <c r="Q39" i="37"/>
  <c r="T39" i="37"/>
  <c r="S39" i="37"/>
  <c r="R39" i="37"/>
  <c r="P39" i="37"/>
  <c r="O39" i="37"/>
  <c r="V51" i="37"/>
  <c r="T51" i="37"/>
  <c r="S51" i="37"/>
  <c r="R51" i="37"/>
  <c r="O51" i="37"/>
  <c r="Q51" i="37"/>
  <c r="P51" i="37"/>
  <c r="V83" i="37"/>
  <c r="T83" i="37"/>
  <c r="O83" i="37"/>
  <c r="S83" i="37"/>
  <c r="R83" i="37"/>
  <c r="Q83" i="37"/>
  <c r="P83" i="37"/>
  <c r="V27" i="37"/>
  <c r="P27" i="37"/>
  <c r="O27" i="37"/>
  <c r="S27" i="37"/>
  <c r="T27" i="37"/>
  <c r="R27" i="37"/>
  <c r="Q27" i="37"/>
  <c r="V15" i="37"/>
  <c r="R15" i="37"/>
  <c r="Q15" i="37"/>
  <c r="P15" i="37"/>
  <c r="O15" i="37"/>
  <c r="T15" i="37"/>
  <c r="S15" i="37"/>
  <c r="V59" i="37"/>
  <c r="P59" i="37"/>
  <c r="O59" i="37"/>
  <c r="S59" i="37"/>
  <c r="T59" i="37"/>
  <c r="R59" i="37"/>
  <c r="Q59" i="37"/>
  <c r="Q7" i="37"/>
  <c r="T7" i="37"/>
  <c r="S7" i="37"/>
  <c r="R7" i="37"/>
  <c r="P7" i="37"/>
  <c r="V35" i="37"/>
  <c r="T35" i="37"/>
  <c r="S35" i="37"/>
  <c r="R35" i="37"/>
  <c r="Q35" i="37"/>
  <c r="P35" i="37"/>
  <c r="O35" i="37"/>
  <c r="V47" i="37"/>
  <c r="R47" i="37"/>
  <c r="Q47" i="37"/>
  <c r="P47" i="37"/>
  <c r="O47" i="37"/>
  <c r="T47" i="37"/>
  <c r="S47" i="37"/>
  <c r="V79" i="37"/>
  <c r="R79" i="37"/>
  <c r="Q79" i="37"/>
  <c r="P79" i="37"/>
  <c r="O79" i="37"/>
  <c r="T79" i="37"/>
  <c r="S79" i="37"/>
  <c r="V23" i="37"/>
  <c r="T23" i="37"/>
  <c r="S23" i="37"/>
  <c r="R23" i="37"/>
  <c r="Q23" i="37"/>
  <c r="P23" i="37"/>
  <c r="O23" i="37"/>
  <c r="V67" i="37"/>
  <c r="T67" i="37"/>
  <c r="O67" i="37"/>
  <c r="S67" i="37"/>
  <c r="R67" i="37"/>
  <c r="Q67" i="37"/>
  <c r="P67" i="37"/>
  <c r="N75" i="37"/>
  <c r="W75" i="37" s="1"/>
  <c r="X75" i="37" s="1"/>
  <c r="R31" i="37"/>
  <c r="Q31" i="37"/>
  <c r="P31" i="37"/>
  <c r="O31" i="37"/>
  <c r="T31" i="37"/>
  <c r="S31" i="37"/>
  <c r="V11" i="37"/>
  <c r="P11" i="37"/>
  <c r="O11" i="37"/>
  <c r="S11" i="37"/>
  <c r="T11" i="37"/>
  <c r="R11" i="37"/>
  <c r="Q11" i="37"/>
  <c r="N39" i="37"/>
  <c r="V43" i="37"/>
  <c r="P43" i="37"/>
  <c r="O43" i="37"/>
  <c r="S43" i="37"/>
  <c r="T43" i="37"/>
  <c r="R43" i="37"/>
  <c r="Q43" i="37"/>
  <c r="N51" i="37"/>
  <c r="W51" i="37" s="1"/>
  <c r="X51" i="37" s="1"/>
  <c r="V55" i="37"/>
  <c r="T55" i="37"/>
  <c r="S55" i="37"/>
  <c r="R55" i="37"/>
  <c r="Q55" i="37"/>
  <c r="P55" i="37"/>
  <c r="O55" i="37"/>
  <c r="N83" i="37"/>
  <c r="W83" i="37" s="1"/>
  <c r="X83" i="37" s="1"/>
  <c r="O7" i="37"/>
  <c r="V7" i="37"/>
  <c r="N71" i="37"/>
  <c r="V71" i="37"/>
  <c r="N7" i="37"/>
  <c r="N19" i="37"/>
  <c r="N55" i="37"/>
  <c r="N15" i="37"/>
  <c r="W15" i="37" s="1"/>
  <c r="X15" i="37" s="1"/>
  <c r="N31" i="37"/>
  <c r="V31" i="37"/>
  <c r="N63" i="37"/>
  <c r="T83" i="27"/>
  <c r="S83" i="27"/>
  <c r="R83" i="27"/>
  <c r="Q83" i="27"/>
  <c r="P83" i="27"/>
  <c r="O83" i="27"/>
  <c r="V83" i="27"/>
  <c r="T35" i="27"/>
  <c r="S35" i="27"/>
  <c r="R35" i="27"/>
  <c r="Q35" i="27"/>
  <c r="P35" i="27"/>
  <c r="O35" i="27"/>
  <c r="V35" i="27"/>
  <c r="R47" i="27"/>
  <c r="Q47" i="27"/>
  <c r="V47" i="27"/>
  <c r="W47" i="27" s="1"/>
  <c r="X47" i="27" s="1"/>
  <c r="P47" i="27"/>
  <c r="O47" i="27"/>
  <c r="T47" i="27"/>
  <c r="S47" i="27"/>
  <c r="P59" i="27"/>
  <c r="O59" i="27"/>
  <c r="T59" i="27"/>
  <c r="R59" i="27"/>
  <c r="S59" i="27"/>
  <c r="Q59" i="27"/>
  <c r="V59" i="27"/>
  <c r="N71" i="27"/>
  <c r="W71" i="27" s="1"/>
  <c r="X71" i="27" s="1"/>
  <c r="T71" i="27"/>
  <c r="S71" i="27"/>
  <c r="P71" i="27"/>
  <c r="R71" i="27"/>
  <c r="Q71" i="27"/>
  <c r="O71" i="27"/>
  <c r="V71" i="27"/>
  <c r="N79" i="27"/>
  <c r="W79" i="27" s="1"/>
  <c r="X79" i="27" s="1"/>
  <c r="P11" i="27"/>
  <c r="O11" i="27"/>
  <c r="T11" i="27"/>
  <c r="S11" i="27"/>
  <c r="Q11" i="27"/>
  <c r="R11" i="27"/>
  <c r="V11" i="27"/>
  <c r="N19" i="27"/>
  <c r="W19" i="27" s="1"/>
  <c r="X19" i="27" s="1"/>
  <c r="T23" i="27"/>
  <c r="S23" i="27"/>
  <c r="P23" i="27"/>
  <c r="R23" i="27"/>
  <c r="Q23" i="27"/>
  <c r="O23" i="27"/>
  <c r="V23" i="27"/>
  <c r="N39" i="27"/>
  <c r="P43" i="27"/>
  <c r="O43" i="27"/>
  <c r="R43" i="27"/>
  <c r="T43" i="27"/>
  <c r="S43" i="27"/>
  <c r="Q43" i="27"/>
  <c r="V43" i="27"/>
  <c r="N51" i="27"/>
  <c r="W51" i="27" s="1"/>
  <c r="R79" i="27"/>
  <c r="Q79" i="27"/>
  <c r="P79" i="27"/>
  <c r="O79" i="27"/>
  <c r="T79" i="27"/>
  <c r="S79" i="27"/>
  <c r="V79" i="27"/>
  <c r="N27" i="27"/>
  <c r="W27" i="27" s="1"/>
  <c r="X27" i="27" s="1"/>
  <c r="N31" i="27"/>
  <c r="R31" i="27"/>
  <c r="Q31" i="27"/>
  <c r="P31" i="27"/>
  <c r="O31" i="27"/>
  <c r="T31" i="27"/>
  <c r="S31" i="27"/>
  <c r="V31" i="27"/>
  <c r="W31" i="27" s="1"/>
  <c r="X31" i="27" s="1"/>
  <c r="T55" i="27"/>
  <c r="S55" i="27"/>
  <c r="P55" i="27"/>
  <c r="R55" i="27"/>
  <c r="Q55" i="27"/>
  <c r="O55" i="27"/>
  <c r="V55" i="27"/>
  <c r="T67" i="27"/>
  <c r="S67" i="27"/>
  <c r="R67" i="27"/>
  <c r="Q67" i="27"/>
  <c r="P67" i="27"/>
  <c r="O67" i="27"/>
  <c r="V67" i="27"/>
  <c r="N75" i="27"/>
  <c r="T19" i="27"/>
  <c r="S19" i="27"/>
  <c r="R19" i="27"/>
  <c r="Q19" i="27"/>
  <c r="P19" i="27"/>
  <c r="O19" i="27"/>
  <c r="V19" i="27"/>
  <c r="N83" i="27"/>
  <c r="R15" i="27"/>
  <c r="Q15" i="27"/>
  <c r="V15" i="27"/>
  <c r="P15" i="27"/>
  <c r="O15" i="27"/>
  <c r="T15" i="27"/>
  <c r="S15" i="27"/>
  <c r="T39" i="27"/>
  <c r="S39" i="27"/>
  <c r="P39" i="27"/>
  <c r="R39" i="27"/>
  <c r="Q39" i="27"/>
  <c r="O39" i="27"/>
  <c r="V39" i="27"/>
  <c r="T51" i="27"/>
  <c r="S51" i="27"/>
  <c r="R51" i="27"/>
  <c r="Q51" i="27"/>
  <c r="P51" i="27"/>
  <c r="O51" i="27"/>
  <c r="V51" i="27"/>
  <c r="N7" i="27"/>
  <c r="T7" i="27"/>
  <c r="S7" i="27"/>
  <c r="P7" i="27"/>
  <c r="R7" i="27"/>
  <c r="O7" i="27"/>
  <c r="Q7" i="27"/>
  <c r="V7" i="27"/>
  <c r="P75" i="27"/>
  <c r="O75" i="27"/>
  <c r="T75" i="27"/>
  <c r="R75" i="27"/>
  <c r="S75" i="27"/>
  <c r="Q75" i="27"/>
  <c r="V75" i="27"/>
  <c r="P27" i="27"/>
  <c r="O27" i="27"/>
  <c r="T27" i="27"/>
  <c r="S27" i="27"/>
  <c r="R27" i="27"/>
  <c r="Q27" i="27"/>
  <c r="V27" i="27"/>
  <c r="R63" i="27"/>
  <c r="Q63" i="27"/>
  <c r="P63" i="27"/>
  <c r="O63" i="27"/>
  <c r="T63" i="27"/>
  <c r="S63" i="27"/>
  <c r="V63" i="27"/>
  <c r="W63" i="27" s="1"/>
  <c r="X63" i="27" s="1"/>
  <c r="U27" i="29"/>
  <c r="U59" i="29"/>
  <c r="V35" i="33"/>
  <c r="V51" i="33"/>
  <c r="V55" i="33"/>
  <c r="V27" i="33"/>
  <c r="V43" i="33"/>
  <c r="N59" i="33"/>
  <c r="N75" i="33"/>
  <c r="V15" i="33"/>
  <c r="V31" i="33"/>
  <c r="N71" i="33"/>
  <c r="N35" i="33"/>
  <c r="V19" i="33"/>
  <c r="V67" i="33"/>
  <c r="V83" i="33"/>
  <c r="V39" i="33"/>
  <c r="W39" i="33" s="1"/>
  <c r="X39" i="33" s="1"/>
  <c r="N67" i="30"/>
  <c r="N15" i="30"/>
  <c r="U35" i="30"/>
  <c r="N47" i="30"/>
  <c r="N59" i="30"/>
  <c r="N83" i="30"/>
  <c r="N11" i="30"/>
  <c r="N35" i="30"/>
  <c r="V35" i="30" s="1"/>
  <c r="N47" i="29"/>
  <c r="N31" i="29"/>
  <c r="U35" i="29"/>
  <c r="N75" i="29"/>
  <c r="U67" i="29"/>
  <c r="V67" i="29" s="1"/>
  <c r="N39" i="29"/>
  <c r="N27" i="29"/>
  <c r="V27" i="29" s="1"/>
  <c r="W27" i="29" s="1"/>
  <c r="N79" i="29"/>
  <c r="U19" i="29"/>
  <c r="V19" i="29" s="1"/>
  <c r="W19" i="29" s="1"/>
  <c r="U51" i="29"/>
  <c r="V51" i="29" s="1"/>
  <c r="W51" i="29" s="1"/>
  <c r="U55" i="29"/>
  <c r="U11" i="29"/>
  <c r="U31" i="30"/>
  <c r="U63" i="30"/>
  <c r="V63" i="30" s="1"/>
  <c r="W63" i="30" s="1"/>
  <c r="N17" i="32"/>
  <c r="N57" i="32"/>
  <c r="N35" i="31"/>
  <c r="N39" i="31"/>
  <c r="N59" i="31"/>
  <c r="V59" i="31" s="1"/>
  <c r="U63" i="31"/>
  <c r="N67" i="31"/>
  <c r="U19" i="31"/>
  <c r="N51" i="31"/>
  <c r="U31" i="31"/>
  <c r="U47" i="31"/>
  <c r="V47" i="31" s="1"/>
  <c r="W47" i="31" s="1"/>
  <c r="U59" i="31"/>
  <c r="U27" i="31"/>
  <c r="U79" i="31"/>
  <c r="U15" i="31"/>
  <c r="U31" i="34"/>
  <c r="V31" i="34" s="1"/>
  <c r="N63" i="34"/>
  <c r="V63" i="34" s="1"/>
  <c r="N15" i="34"/>
  <c r="U43" i="34"/>
  <c r="V43" i="34" s="1"/>
  <c r="W43" i="34" s="1"/>
  <c r="U15" i="34"/>
  <c r="N23" i="34"/>
  <c r="U79" i="34"/>
  <c r="V79" i="34" s="1"/>
  <c r="W79" i="34" s="1"/>
  <c r="N83" i="35"/>
  <c r="N97" i="28"/>
  <c r="N87" i="28"/>
  <c r="N77" i="28"/>
  <c r="W77" i="28" s="1"/>
  <c r="X77" i="28" s="1"/>
  <c r="U97" i="32"/>
  <c r="V97" i="32" s="1"/>
  <c r="X97" i="32" s="1"/>
  <c r="N42" i="32"/>
  <c r="N27" i="32"/>
  <c r="N37" i="32"/>
  <c r="N47" i="32"/>
  <c r="N67" i="32"/>
  <c r="N87" i="32"/>
  <c r="N77" i="32"/>
  <c r="U72" i="32"/>
  <c r="U92" i="32"/>
  <c r="N52" i="32"/>
  <c r="N72" i="32"/>
  <c r="N47" i="33"/>
  <c r="N55" i="33"/>
  <c r="V23" i="33"/>
  <c r="V71" i="33"/>
  <c r="V7" i="33"/>
  <c r="U27" i="34"/>
  <c r="N39" i="34"/>
  <c r="N67" i="34"/>
  <c r="U59" i="34"/>
  <c r="U39" i="34"/>
  <c r="N47" i="34"/>
  <c r="N7" i="34"/>
  <c r="N19" i="34"/>
  <c r="U83" i="34"/>
  <c r="N71" i="34"/>
  <c r="N83" i="34"/>
  <c r="U35" i="35"/>
  <c r="N11" i="35"/>
  <c r="N15" i="35"/>
  <c r="N27" i="35"/>
  <c r="N47" i="35"/>
  <c r="U15" i="29"/>
  <c r="V15" i="29" s="1"/>
  <c r="W15" i="29" s="1"/>
  <c r="U79" i="29"/>
  <c r="V79" i="29" s="1"/>
  <c r="W79" i="29" s="1"/>
  <c r="U39" i="29"/>
  <c r="V39" i="29" s="1"/>
  <c r="U83" i="29"/>
  <c r="U63" i="29"/>
  <c r="V63" i="29" s="1"/>
  <c r="W63" i="29" s="1"/>
  <c r="U23" i="29"/>
  <c r="N11" i="29"/>
  <c r="N35" i="29"/>
  <c r="V35" i="29" s="1"/>
  <c r="W35" i="29" s="1"/>
  <c r="N59" i="29"/>
  <c r="N71" i="29"/>
  <c r="N83" i="29"/>
  <c r="V83" i="29" s="1"/>
  <c r="W83" i="29" s="1"/>
  <c r="U47" i="29"/>
  <c r="V47" i="29" s="1"/>
  <c r="W47" i="29" s="1"/>
  <c r="U7" i="29"/>
  <c r="N43" i="29"/>
  <c r="U31" i="29"/>
  <c r="U71" i="29"/>
  <c r="N71" i="30"/>
  <c r="U39" i="30"/>
  <c r="V39" i="30" s="1"/>
  <c r="W39" i="30" s="1"/>
  <c r="V79" i="30"/>
  <c r="U19" i="30"/>
  <c r="V19" i="30" s="1"/>
  <c r="W19" i="30" s="1"/>
  <c r="U83" i="30"/>
  <c r="N19" i="30"/>
  <c r="N31" i="30"/>
  <c r="N43" i="30"/>
  <c r="U23" i="30"/>
  <c r="U67" i="30"/>
  <c r="V67" i="30" s="1"/>
  <c r="V15" i="30"/>
  <c r="N75" i="30"/>
  <c r="V75" i="30" s="1"/>
  <c r="W75" i="30" s="1"/>
  <c r="U7" i="30"/>
  <c r="V7" i="30" s="1"/>
  <c r="W7" i="30" s="1"/>
  <c r="U71" i="30"/>
  <c r="N27" i="30"/>
  <c r="V27" i="30" s="1"/>
  <c r="W27" i="30" s="1"/>
  <c r="N51" i="30"/>
  <c r="U51" i="30"/>
  <c r="U55" i="30"/>
  <c r="V63" i="31"/>
  <c r="W63" i="31" s="1"/>
  <c r="U23" i="31"/>
  <c r="N31" i="31"/>
  <c r="U67" i="31"/>
  <c r="N19" i="31"/>
  <c r="N43" i="31"/>
  <c r="V43" i="31" s="1"/>
  <c r="W43" i="31" s="1"/>
  <c r="U7" i="31"/>
  <c r="U71" i="31"/>
  <c r="V71" i="31" s="1"/>
  <c r="W71" i="31" s="1"/>
  <c r="N79" i="31"/>
  <c r="V79" i="31" s="1"/>
  <c r="W79" i="31" s="1"/>
  <c r="U51" i="31"/>
  <c r="V51" i="31" s="1"/>
  <c r="W51" i="31" s="1"/>
  <c r="V11" i="31"/>
  <c r="N15" i="31"/>
  <c r="N27" i="31"/>
  <c r="U55" i="31"/>
  <c r="V55" i="31" s="1"/>
  <c r="W55" i="31" s="1"/>
  <c r="U35" i="31"/>
  <c r="V35" i="31" s="1"/>
  <c r="W35" i="31" s="1"/>
  <c r="N75" i="31"/>
  <c r="V75" i="31" s="1"/>
  <c r="W75" i="31" s="1"/>
  <c r="U39" i="31"/>
  <c r="V39" i="31" s="1"/>
  <c r="W39" i="31" s="1"/>
  <c r="U83" i="31"/>
  <c r="V83" i="31" s="1"/>
  <c r="U37" i="32"/>
  <c r="U57" i="32"/>
  <c r="U87" i="32"/>
  <c r="N92" i="32"/>
  <c r="U7" i="32"/>
  <c r="U42" i="32"/>
  <c r="U77" i="32"/>
  <c r="N62" i="32"/>
  <c r="N32" i="32"/>
  <c r="U22" i="32"/>
  <c r="U47" i="32"/>
  <c r="V47" i="32" s="1"/>
  <c r="X47" i="32" s="1"/>
  <c r="U82" i="32"/>
  <c r="N82" i="32"/>
  <c r="U12" i="32"/>
  <c r="U27" i="32"/>
  <c r="U32" i="32"/>
  <c r="U62" i="32"/>
  <c r="N22" i="32"/>
  <c r="N102" i="32"/>
  <c r="U52" i="32"/>
  <c r="U67" i="32"/>
  <c r="U102" i="32"/>
  <c r="W55" i="33"/>
  <c r="X55" i="33" s="1"/>
  <c r="N11" i="33"/>
  <c r="W11" i="33" s="1"/>
  <c r="X11" i="33" s="1"/>
  <c r="N63" i="33"/>
  <c r="N83" i="33"/>
  <c r="W83" i="33" s="1"/>
  <c r="X83" i="33" s="1"/>
  <c r="N23" i="33"/>
  <c r="N19" i="33"/>
  <c r="W19" i="33" s="1"/>
  <c r="X19" i="33" s="1"/>
  <c r="N51" i="33"/>
  <c r="V11" i="33"/>
  <c r="V47" i="33"/>
  <c r="V63" i="33"/>
  <c r="N79" i="33"/>
  <c r="W79" i="33" s="1"/>
  <c r="X79" i="33" s="1"/>
  <c r="W35" i="33"/>
  <c r="X35" i="33" s="1"/>
  <c r="N7" i="33"/>
  <c r="N67" i="33"/>
  <c r="V59" i="33"/>
  <c r="W59" i="33" s="1"/>
  <c r="X59" i="33" s="1"/>
  <c r="V75" i="33"/>
  <c r="N27" i="33"/>
  <c r="N15" i="33"/>
  <c r="W15" i="33" s="1"/>
  <c r="X15" i="33" s="1"/>
  <c r="N31" i="33"/>
  <c r="N43" i="33"/>
  <c r="W43" i="33" s="1"/>
  <c r="X43" i="33" s="1"/>
  <c r="N43" i="34"/>
  <c r="U19" i="34"/>
  <c r="V19" i="34" s="1"/>
  <c r="W19" i="34" s="1"/>
  <c r="U23" i="34"/>
  <c r="V23" i="34" s="1"/>
  <c r="W23" i="34" s="1"/>
  <c r="U47" i="34"/>
  <c r="V47" i="34" s="1"/>
  <c r="N27" i="34"/>
  <c r="U67" i="34"/>
  <c r="V67" i="34" s="1"/>
  <c r="U63" i="34"/>
  <c r="N51" i="34"/>
  <c r="U7" i="34"/>
  <c r="U71" i="34"/>
  <c r="N11" i="34"/>
  <c r="N75" i="34"/>
  <c r="V75" i="34" s="1"/>
  <c r="U51" i="34"/>
  <c r="N35" i="34"/>
  <c r="U55" i="34"/>
  <c r="V55" i="34" s="1"/>
  <c r="N59" i="34"/>
  <c r="U35" i="34"/>
  <c r="U43" i="35"/>
  <c r="V43" i="35" s="1"/>
  <c r="N79" i="35"/>
  <c r="U7" i="35"/>
  <c r="N19" i="35"/>
  <c r="U55" i="35"/>
  <c r="U59" i="35"/>
  <c r="U63" i="35"/>
  <c r="V63" i="35" s="1"/>
  <c r="U79" i="35"/>
  <c r="U83" i="35"/>
  <c r="N35" i="35"/>
  <c r="N39" i="35"/>
  <c r="N31" i="35"/>
  <c r="U39" i="35"/>
  <c r="N51" i="35"/>
  <c r="N55" i="35"/>
  <c r="U75" i="35"/>
  <c r="V75" i="35" s="1"/>
  <c r="U15" i="35"/>
  <c r="V15" i="35" s="1"/>
  <c r="U19" i="35"/>
  <c r="V19" i="35" s="1"/>
  <c r="N67" i="35"/>
  <c r="V67" i="35" s="1"/>
  <c r="W67" i="35" s="1"/>
  <c r="N71" i="35"/>
  <c r="U11" i="35"/>
  <c r="U23" i="35"/>
  <c r="U27" i="35"/>
  <c r="U31" i="35"/>
  <c r="V31" i="35" s="1"/>
  <c r="U47" i="35"/>
  <c r="V47" i="35" s="1"/>
  <c r="U51" i="35"/>
  <c r="N59" i="35"/>
  <c r="U71" i="35"/>
  <c r="V7" i="28"/>
  <c r="N67" i="28"/>
  <c r="N57" i="28"/>
  <c r="N47" i="28"/>
  <c r="N37" i="28"/>
  <c r="N27" i="28"/>
  <c r="N17" i="28"/>
  <c r="N7" i="28"/>
  <c r="N43" i="27"/>
  <c r="N67" i="27"/>
  <c r="W75" i="27"/>
  <c r="X75" i="27" s="1"/>
  <c r="N35" i="27"/>
  <c r="W35" i="27" s="1"/>
  <c r="W83" i="27"/>
  <c r="X83" i="27" s="1"/>
  <c r="N11" i="27"/>
  <c r="W11" i="27" s="1"/>
  <c r="X11" i="27" s="1"/>
  <c r="W43" i="27"/>
  <c r="X43" i="27" s="1"/>
  <c r="N35" i="37"/>
  <c r="W55" i="37"/>
  <c r="X55" i="37" s="1"/>
  <c r="N11" i="37"/>
  <c r="W11" i="37" s="1"/>
  <c r="N67" i="37"/>
  <c r="W67" i="37" s="1"/>
  <c r="X67" i="37" s="1"/>
  <c r="N7" i="35"/>
  <c r="V7" i="35" s="1"/>
  <c r="V17" i="32"/>
  <c r="X17" i="32" s="1"/>
  <c r="V62" i="32"/>
  <c r="X62" i="32" s="1"/>
  <c r="W27" i="37"/>
  <c r="X27" i="37" s="1"/>
  <c r="W39" i="37"/>
  <c r="X39" i="37" s="1"/>
  <c r="W35" i="37"/>
  <c r="X35" i="37" s="1"/>
  <c r="W59" i="37"/>
  <c r="W59" i="27"/>
  <c r="W15" i="27"/>
  <c r="V7" i="29"/>
  <c r="V75" i="29"/>
  <c r="V59" i="29"/>
  <c r="V43" i="30"/>
  <c r="V71" i="30"/>
  <c r="V59" i="30"/>
  <c r="V27" i="31"/>
  <c r="V83" i="34"/>
  <c r="W83" i="34" s="1"/>
  <c r="V55" i="35"/>
  <c r="N23" i="35"/>
  <c r="V11" i="34"/>
  <c r="V15" i="34"/>
  <c r="V19" i="31"/>
  <c r="W19" i="31" s="1"/>
  <c r="X63" i="31"/>
  <c r="N23" i="31"/>
  <c r="V47" i="30"/>
  <c r="W47" i="30" s="1"/>
  <c r="V23" i="30"/>
  <c r="W23" i="30" s="1"/>
  <c r="N55" i="30"/>
  <c r="X35" i="29"/>
  <c r="V55" i="29"/>
  <c r="W55" i="29" s="1"/>
  <c r="V43" i="29"/>
  <c r="W43" i="29" s="1"/>
  <c r="N23" i="29"/>
  <c r="V23" i="29" s="1"/>
  <c r="W23" i="29" s="1"/>
  <c r="N102" i="28"/>
  <c r="N92" i="28"/>
  <c r="N82" i="28"/>
  <c r="N72" i="28"/>
  <c r="N62" i="28"/>
  <c r="N52" i="28"/>
  <c r="N42" i="28"/>
  <c r="N32" i="28"/>
  <c r="N22" i="28"/>
  <c r="N12" i="28"/>
  <c r="W12" i="28" s="1"/>
  <c r="X12" i="28" s="1"/>
  <c r="W7" i="27"/>
  <c r="X7" i="27" s="1"/>
  <c r="W55" i="27"/>
  <c r="X55" i="27" s="1"/>
  <c r="N23" i="27"/>
  <c r="W23" i="27" s="1"/>
  <c r="X23" i="27" s="1"/>
  <c r="W79" i="37"/>
  <c r="X79" i="37" s="1"/>
  <c r="W43" i="37"/>
  <c r="X43" i="37" s="1"/>
  <c r="W47" i="37"/>
  <c r="X47" i="37" s="1"/>
  <c r="W71" i="37"/>
  <c r="X71" i="37" s="1"/>
  <c r="N23" i="37"/>
  <c r="V11" i="30" l="1"/>
  <c r="W11" i="30" s="1"/>
  <c r="W7" i="37"/>
  <c r="V7" i="31"/>
  <c r="W7" i="31" s="1"/>
  <c r="V32" i="32"/>
  <c r="X32" i="32" s="1"/>
  <c r="V72" i="32"/>
  <c r="X72" i="32" s="1"/>
  <c r="V7" i="32"/>
  <c r="V52" i="32"/>
  <c r="X52" i="32" s="1"/>
  <c r="W31" i="33"/>
  <c r="X31" i="33" s="1"/>
  <c r="W75" i="33"/>
  <c r="X75" i="33" s="1"/>
  <c r="W39" i="27"/>
  <c r="Y39" i="27" s="1"/>
  <c r="W31" i="37"/>
  <c r="X31" i="37" s="1"/>
  <c r="Y27" i="37"/>
  <c r="W63" i="37"/>
  <c r="Y35" i="37"/>
  <c r="Y11" i="37"/>
  <c r="X11" i="37"/>
  <c r="X7" i="37"/>
  <c r="Y59" i="37"/>
  <c r="X59" i="37"/>
  <c r="X51" i="27"/>
  <c r="Y51" i="27"/>
  <c r="Y19" i="27"/>
  <c r="W67" i="27"/>
  <c r="X39" i="27"/>
  <c r="Y59" i="27"/>
  <c r="X59" i="27"/>
  <c r="Y63" i="27"/>
  <c r="Y67" i="27"/>
  <c r="X67" i="27"/>
  <c r="Y15" i="27"/>
  <c r="X15" i="27"/>
  <c r="Y35" i="27"/>
  <c r="X35" i="27"/>
  <c r="X39" i="29"/>
  <c r="W39" i="29"/>
  <c r="X67" i="29"/>
  <c r="W67" i="29"/>
  <c r="V11" i="29"/>
  <c r="W11" i="29" s="1"/>
  <c r="X75" i="29"/>
  <c r="W75" i="29"/>
  <c r="W7" i="29"/>
  <c r="V31" i="29"/>
  <c r="W31" i="29" s="1"/>
  <c r="X59" i="29"/>
  <c r="W59" i="29"/>
  <c r="X35" i="30"/>
  <c r="W35" i="30"/>
  <c r="X71" i="30"/>
  <c r="W71" i="30"/>
  <c r="W15" i="30"/>
  <c r="X79" i="30"/>
  <c r="W79" i="30"/>
  <c r="X59" i="30"/>
  <c r="W59" i="30"/>
  <c r="X67" i="30"/>
  <c r="W67" i="30"/>
  <c r="X43" i="30"/>
  <c r="W43" i="30"/>
  <c r="X83" i="31"/>
  <c r="W83" i="31"/>
  <c r="X11" i="31"/>
  <c r="W11" i="31"/>
  <c r="X59" i="31"/>
  <c r="W59" i="31"/>
  <c r="X79" i="31"/>
  <c r="X27" i="31"/>
  <c r="W27" i="31"/>
  <c r="W27" i="33"/>
  <c r="X27" i="33" s="1"/>
  <c r="W51" i="33"/>
  <c r="X51" i="33" s="1"/>
  <c r="W67" i="33"/>
  <c r="X67" i="33" s="1"/>
  <c r="W71" i="33"/>
  <c r="X71" i="33" s="1"/>
  <c r="W7" i="33"/>
  <c r="X7" i="33" s="1"/>
  <c r="W23" i="33"/>
  <c r="X23" i="33" s="1"/>
  <c r="V35" i="34"/>
  <c r="W35" i="34" s="1"/>
  <c r="V27" i="35"/>
  <c r="W27" i="35" s="1"/>
  <c r="Y51" i="37"/>
  <c r="V102" i="32"/>
  <c r="X102" i="32" s="1"/>
  <c r="W82" i="28"/>
  <c r="X82" i="28" s="1"/>
  <c r="W47" i="28"/>
  <c r="X47" i="28" s="1"/>
  <c r="W97" i="28"/>
  <c r="X97" i="28" s="1"/>
  <c r="W22" i="28"/>
  <c r="X22" i="28" s="1"/>
  <c r="W27" i="28"/>
  <c r="X27" i="28" s="1"/>
  <c r="V51" i="30"/>
  <c r="W51" i="30" s="1"/>
  <c r="V83" i="30"/>
  <c r="X51" i="29"/>
  <c r="V71" i="29"/>
  <c r="W71" i="29" s="1"/>
  <c r="X79" i="29"/>
  <c r="X39" i="30"/>
  <c r="X27" i="30"/>
  <c r="V31" i="30"/>
  <c r="W31" i="30" s="1"/>
  <c r="W57" i="28"/>
  <c r="X57" i="28" s="1"/>
  <c r="W52" i="28"/>
  <c r="X52" i="28" s="1"/>
  <c r="W87" i="28"/>
  <c r="X87" i="28" s="1"/>
  <c r="W62" i="28"/>
  <c r="X62" i="28" s="1"/>
  <c r="V92" i="32"/>
  <c r="X92" i="32" s="1"/>
  <c r="V57" i="32"/>
  <c r="X57" i="32" s="1"/>
  <c r="V37" i="32"/>
  <c r="X37" i="32" s="1"/>
  <c r="V27" i="32"/>
  <c r="X27" i="32" s="1"/>
  <c r="V22" i="32"/>
  <c r="X22" i="32" s="1"/>
  <c r="V42" i="32"/>
  <c r="X42" i="32" s="1"/>
  <c r="V77" i="32"/>
  <c r="X77" i="32" s="1"/>
  <c r="V87" i="32"/>
  <c r="X87" i="32" s="1"/>
  <c r="X35" i="31"/>
  <c r="V15" i="31"/>
  <c r="V67" i="31"/>
  <c r="V31" i="31"/>
  <c r="W31" i="31" s="1"/>
  <c r="V23" i="31"/>
  <c r="W23" i="31" s="1"/>
  <c r="X55" i="31"/>
  <c r="V7" i="34"/>
  <c r="W7" i="34" s="1"/>
  <c r="V83" i="35"/>
  <c r="W83" i="35" s="1"/>
  <c r="V35" i="35"/>
  <c r="W35" i="35" s="1"/>
  <c r="V59" i="34"/>
  <c r="W59" i="34" s="1"/>
  <c r="V51" i="34"/>
  <c r="V27" i="34"/>
  <c r="W27" i="34" s="1"/>
  <c r="V71" i="34"/>
  <c r="V39" i="34"/>
  <c r="W39" i="34" s="1"/>
  <c r="V23" i="35"/>
  <c r="W23" i="35" s="1"/>
  <c r="V11" i="35"/>
  <c r="W11" i="35" s="1"/>
  <c r="W37" i="28"/>
  <c r="X37" i="28" s="1"/>
  <c r="W7" i="28"/>
  <c r="X7" i="28" s="1"/>
  <c r="W32" i="28"/>
  <c r="X32" i="28" s="1"/>
  <c r="V67" i="32"/>
  <c r="X67" i="32" s="1"/>
  <c r="V82" i="32"/>
  <c r="X82" i="32" s="1"/>
  <c r="V12" i="32"/>
  <c r="W63" i="33"/>
  <c r="X63" i="33" s="1"/>
  <c r="W47" i="33"/>
  <c r="X47" i="33" s="1"/>
  <c r="V51" i="35"/>
  <c r="W51" i="35" s="1"/>
  <c r="V59" i="35"/>
  <c r="W59" i="35" s="1"/>
  <c r="V71" i="35"/>
  <c r="W71" i="35" s="1"/>
  <c r="X63" i="29"/>
  <c r="X83" i="29"/>
  <c r="X71" i="29"/>
  <c r="X75" i="30"/>
  <c r="X19" i="30"/>
  <c r="V55" i="30"/>
  <c r="X71" i="31"/>
  <c r="W67" i="34"/>
  <c r="W47" i="34"/>
  <c r="W51" i="34"/>
  <c r="W71" i="34"/>
  <c r="W63" i="35"/>
  <c r="V39" i="35"/>
  <c r="V79" i="35"/>
  <c r="W92" i="28"/>
  <c r="X92" i="28" s="1"/>
  <c r="W67" i="28"/>
  <c r="X67" i="28" s="1"/>
  <c r="W42" i="28"/>
  <c r="X42" i="28" s="1"/>
  <c r="W72" i="28"/>
  <c r="X72" i="28" s="1"/>
  <c r="W17" i="28"/>
  <c r="X17" i="28" s="1"/>
  <c r="W102" i="28"/>
  <c r="X102" i="28" s="1"/>
  <c r="Y83" i="27"/>
  <c r="Y71" i="27"/>
  <c r="Y55" i="37"/>
  <c r="Y67" i="37"/>
  <c r="Y83" i="37"/>
  <c r="Y31" i="37"/>
  <c r="W23" i="37"/>
  <c r="Y39" i="37"/>
  <c r="Y43" i="27"/>
  <c r="W55" i="35"/>
  <c r="W43" i="35"/>
  <c r="W75" i="35"/>
  <c r="W19" i="35"/>
  <c r="W47" i="35"/>
  <c r="W31" i="35"/>
  <c r="W15" i="35"/>
  <c r="W75" i="34"/>
  <c r="W55" i="34"/>
  <c r="W63" i="34"/>
  <c r="W15" i="34"/>
  <c r="W31" i="34"/>
  <c r="W11" i="34"/>
  <c r="X75" i="31"/>
  <c r="X47" i="31"/>
  <c r="X43" i="31"/>
  <c r="X19" i="31"/>
  <c r="X39" i="31"/>
  <c r="X23" i="31"/>
  <c r="X51" i="31"/>
  <c r="X47" i="30"/>
  <c r="X23" i="30"/>
  <c r="X63" i="30"/>
  <c r="X31" i="29"/>
  <c r="X43" i="29"/>
  <c r="X55" i="29"/>
  <c r="X47" i="29"/>
  <c r="Y7" i="27"/>
  <c r="Y31" i="27"/>
  <c r="Y75" i="27"/>
  <c r="Y27" i="27"/>
  <c r="Y47" i="27"/>
  <c r="Y11" i="27"/>
  <c r="Y79" i="27"/>
  <c r="Y55" i="27"/>
  <c r="Y23" i="27"/>
  <c r="Y75" i="37"/>
  <c r="Y47" i="37"/>
  <c r="Y43" i="37"/>
  <c r="Y71" i="37"/>
  <c r="Y19" i="37"/>
  <c r="Y79" i="37"/>
  <c r="X63" i="37" l="1"/>
  <c r="Y63" i="37"/>
  <c r="Y23" i="37"/>
  <c r="X23" i="37"/>
  <c r="X55" i="30"/>
  <c r="W55" i="30"/>
  <c r="X51" i="30"/>
  <c r="X83" i="30"/>
  <c r="W83" i="30"/>
  <c r="X67" i="31"/>
  <c r="W67" i="31"/>
  <c r="X15" i="31"/>
  <c r="W15" i="31"/>
  <c r="X31" i="30"/>
  <c r="X31" i="31"/>
  <c r="W79" i="35"/>
  <c r="W39" i="35"/>
  <c r="D83" i="17"/>
  <c r="C83" i="17"/>
  <c r="B83" i="17"/>
  <c r="D79" i="17"/>
  <c r="C79" i="17"/>
  <c r="B79" i="17"/>
  <c r="D75" i="17"/>
  <c r="C75" i="17"/>
  <c r="B75" i="17"/>
  <c r="D71" i="17"/>
  <c r="C71" i="17"/>
  <c r="B71" i="17"/>
  <c r="D67" i="17"/>
  <c r="C67" i="17"/>
  <c r="B67" i="17"/>
  <c r="D63" i="17"/>
  <c r="C63" i="17"/>
  <c r="B63" i="17"/>
  <c r="D59" i="17"/>
  <c r="C59" i="17"/>
  <c r="B59" i="17"/>
  <c r="D55" i="17"/>
  <c r="C55" i="17"/>
  <c r="B55" i="17"/>
  <c r="D51" i="17"/>
  <c r="C51" i="17"/>
  <c r="B51" i="17"/>
  <c r="D47" i="17"/>
  <c r="C47" i="17"/>
  <c r="B47" i="17"/>
  <c r="D43" i="17"/>
  <c r="C43" i="17"/>
  <c r="B43" i="17"/>
  <c r="D39" i="17"/>
  <c r="C39" i="17"/>
  <c r="B39" i="17"/>
  <c r="D35" i="17"/>
  <c r="C35" i="17"/>
  <c r="B35" i="17"/>
  <c r="D31" i="17"/>
  <c r="C31" i="17"/>
  <c r="B31" i="17"/>
  <c r="D27" i="17"/>
  <c r="C27" i="17"/>
  <c r="B27" i="17"/>
  <c r="D23" i="17"/>
  <c r="C23" i="17"/>
  <c r="B23" i="17"/>
  <c r="D19" i="17"/>
  <c r="C19" i="17"/>
  <c r="B19" i="17"/>
  <c r="D15" i="17"/>
  <c r="C15" i="17"/>
  <c r="B15" i="17"/>
  <c r="D11" i="17"/>
  <c r="C11" i="17"/>
  <c r="B11" i="17"/>
  <c r="D7" i="17"/>
  <c r="C7" i="17"/>
  <c r="B7" i="17"/>
  <c r="E2" i="22" l="1"/>
  <c r="E1" i="22"/>
  <c r="E2" i="35"/>
  <c r="E1" i="35"/>
  <c r="E2" i="34"/>
  <c r="E1" i="34"/>
  <c r="E2" i="33"/>
  <c r="E1" i="33"/>
  <c r="E2" i="32"/>
  <c r="E1" i="32"/>
  <c r="E2" i="31"/>
  <c r="E1" i="31"/>
  <c r="E2" i="30"/>
  <c r="E1" i="30"/>
  <c r="E2" i="29"/>
  <c r="E1" i="29"/>
  <c r="E2" i="28"/>
  <c r="E1" i="28"/>
  <c r="E2" i="27"/>
  <c r="E1" i="27"/>
  <c r="E2" i="17"/>
  <c r="E1" i="17"/>
  <c r="D83" i="29"/>
  <c r="C83" i="29"/>
  <c r="B83" i="29"/>
  <c r="D79" i="29"/>
  <c r="C79" i="29"/>
  <c r="B79" i="29"/>
  <c r="D75" i="29"/>
  <c r="C75" i="29"/>
  <c r="B75" i="29"/>
  <c r="D71" i="29"/>
  <c r="C71" i="29"/>
  <c r="B71" i="29"/>
  <c r="D67" i="29"/>
  <c r="C67" i="29"/>
  <c r="B67" i="29"/>
  <c r="D63" i="29"/>
  <c r="C63" i="29"/>
  <c r="B63" i="29"/>
  <c r="D59" i="29"/>
  <c r="C59" i="29"/>
  <c r="B59" i="29"/>
  <c r="D55" i="29"/>
  <c r="C55" i="29"/>
  <c r="B55" i="29"/>
  <c r="D51" i="29"/>
  <c r="C51" i="29"/>
  <c r="B51" i="29"/>
  <c r="D47" i="29"/>
  <c r="C47" i="29"/>
  <c r="B47" i="29"/>
  <c r="D43" i="29"/>
  <c r="C43" i="29"/>
  <c r="B43" i="29"/>
  <c r="D39" i="29"/>
  <c r="C39" i="29"/>
  <c r="B39" i="29"/>
  <c r="D35" i="29"/>
  <c r="C35" i="29"/>
  <c r="B35" i="29"/>
  <c r="D31" i="29"/>
  <c r="C31" i="29"/>
  <c r="B31" i="29"/>
  <c r="D27" i="29"/>
  <c r="C27" i="29"/>
  <c r="B27" i="29"/>
  <c r="D23" i="29"/>
  <c r="C23" i="29"/>
  <c r="B23" i="29"/>
  <c r="D19" i="29"/>
  <c r="C19" i="29"/>
  <c r="B19" i="29"/>
  <c r="D15" i="29"/>
  <c r="C15" i="29"/>
  <c r="B15" i="29"/>
  <c r="D11" i="29"/>
  <c r="C11" i="29"/>
  <c r="B11" i="29"/>
  <c r="D7" i="29"/>
  <c r="C7" i="29"/>
  <c r="B7" i="29"/>
  <c r="D83" i="30"/>
  <c r="C83" i="30"/>
  <c r="B83" i="30"/>
  <c r="D79" i="30"/>
  <c r="C79" i="30"/>
  <c r="B79" i="30"/>
  <c r="D75" i="30"/>
  <c r="C75" i="30"/>
  <c r="B75" i="30"/>
  <c r="D71" i="30"/>
  <c r="C71" i="30"/>
  <c r="B71" i="30"/>
  <c r="D67" i="30"/>
  <c r="C67" i="30"/>
  <c r="B67" i="30"/>
  <c r="D63" i="30"/>
  <c r="C63" i="30"/>
  <c r="B63" i="30"/>
  <c r="D59" i="30"/>
  <c r="C59" i="30"/>
  <c r="B59" i="30"/>
  <c r="D55" i="30"/>
  <c r="C55" i="30"/>
  <c r="B55" i="30"/>
  <c r="D51" i="30"/>
  <c r="C51" i="30"/>
  <c r="B51" i="30"/>
  <c r="D47" i="30"/>
  <c r="C47" i="30"/>
  <c r="B47" i="30"/>
  <c r="D43" i="30"/>
  <c r="C43" i="30"/>
  <c r="B43" i="30"/>
  <c r="D39" i="30"/>
  <c r="C39" i="30"/>
  <c r="B39" i="30"/>
  <c r="D35" i="30"/>
  <c r="C35" i="30"/>
  <c r="B35" i="30"/>
  <c r="D31" i="30"/>
  <c r="C31" i="30"/>
  <c r="B31" i="30"/>
  <c r="D27" i="30"/>
  <c r="C27" i="30"/>
  <c r="B27" i="30"/>
  <c r="D23" i="30"/>
  <c r="C23" i="30"/>
  <c r="B23" i="30"/>
  <c r="D19" i="30"/>
  <c r="C19" i="30"/>
  <c r="B19" i="30"/>
  <c r="D15" i="30"/>
  <c r="C15" i="30"/>
  <c r="B15" i="30"/>
  <c r="D11" i="30"/>
  <c r="C11" i="30"/>
  <c r="B11" i="30"/>
  <c r="D7" i="30"/>
  <c r="C7" i="30"/>
  <c r="B7" i="30"/>
  <c r="D83" i="31"/>
  <c r="C83" i="31"/>
  <c r="B83" i="31"/>
  <c r="D79" i="31"/>
  <c r="C79" i="31"/>
  <c r="B79" i="31"/>
  <c r="D75" i="31"/>
  <c r="C75" i="31"/>
  <c r="B75" i="31"/>
  <c r="D71" i="31"/>
  <c r="C71" i="31"/>
  <c r="B71" i="31"/>
  <c r="D67" i="31"/>
  <c r="C67" i="31"/>
  <c r="B67" i="31"/>
  <c r="D63" i="31"/>
  <c r="C63" i="31"/>
  <c r="B63" i="31"/>
  <c r="D59" i="31"/>
  <c r="C59" i="31"/>
  <c r="B59" i="31"/>
  <c r="D55" i="31"/>
  <c r="C55" i="31"/>
  <c r="B55" i="31"/>
  <c r="D51" i="31"/>
  <c r="C51" i="31"/>
  <c r="B51" i="31"/>
  <c r="D47" i="31"/>
  <c r="C47" i="31"/>
  <c r="B47" i="31"/>
  <c r="D43" i="31"/>
  <c r="C43" i="31"/>
  <c r="B43" i="31"/>
  <c r="D39" i="31"/>
  <c r="C39" i="31"/>
  <c r="B39" i="31"/>
  <c r="D35" i="31"/>
  <c r="C35" i="31"/>
  <c r="B35" i="31"/>
  <c r="D31" i="31"/>
  <c r="C31" i="31"/>
  <c r="B31" i="31"/>
  <c r="D27" i="31"/>
  <c r="C27" i="31"/>
  <c r="B27" i="31"/>
  <c r="D23" i="31"/>
  <c r="C23" i="31"/>
  <c r="B23" i="31"/>
  <c r="D19" i="31"/>
  <c r="C19" i="31"/>
  <c r="B19" i="31"/>
  <c r="D15" i="31"/>
  <c r="C15" i="31"/>
  <c r="B15" i="31"/>
  <c r="D11" i="31"/>
  <c r="C11" i="31"/>
  <c r="B11" i="31"/>
  <c r="D7" i="31"/>
  <c r="C7" i="31"/>
  <c r="B7" i="31"/>
  <c r="D102" i="32"/>
  <c r="C102" i="32"/>
  <c r="B102" i="32"/>
  <c r="D97" i="32"/>
  <c r="C97" i="32"/>
  <c r="B97" i="32"/>
  <c r="D92" i="32"/>
  <c r="C92" i="32"/>
  <c r="B92" i="32"/>
  <c r="D87" i="32"/>
  <c r="C87" i="32"/>
  <c r="B87" i="32"/>
  <c r="D82" i="32"/>
  <c r="C82" i="32"/>
  <c r="B82" i="32"/>
  <c r="D77" i="32"/>
  <c r="C77" i="32"/>
  <c r="B77" i="32"/>
  <c r="D72" i="32"/>
  <c r="C72" i="32"/>
  <c r="B72" i="32"/>
  <c r="D67" i="32"/>
  <c r="C67" i="32"/>
  <c r="B67" i="32"/>
  <c r="D62" i="32"/>
  <c r="C62" i="32"/>
  <c r="B62" i="32"/>
  <c r="D57" i="32"/>
  <c r="C57" i="32"/>
  <c r="B57" i="32"/>
  <c r="D52" i="32"/>
  <c r="C52" i="32"/>
  <c r="B52" i="32"/>
  <c r="D47" i="32"/>
  <c r="C47" i="32"/>
  <c r="B47" i="32"/>
  <c r="D42" i="32"/>
  <c r="C42" i="32"/>
  <c r="B42" i="32"/>
  <c r="D37" i="32"/>
  <c r="C37" i="32"/>
  <c r="B37" i="32"/>
  <c r="D32" i="32"/>
  <c r="C32" i="32"/>
  <c r="B32" i="32"/>
  <c r="D27" i="32"/>
  <c r="C27" i="32"/>
  <c r="B27" i="32"/>
  <c r="D22" i="32"/>
  <c r="C22" i="32"/>
  <c r="B22" i="32"/>
  <c r="D17" i="32"/>
  <c r="C17" i="32"/>
  <c r="B17" i="32"/>
  <c r="D12" i="32"/>
  <c r="C12" i="32"/>
  <c r="B12" i="32"/>
  <c r="D7" i="32"/>
  <c r="C7" i="32"/>
  <c r="B7" i="32"/>
  <c r="D83" i="33"/>
  <c r="C83" i="33"/>
  <c r="B83" i="33"/>
  <c r="D79" i="33"/>
  <c r="C79" i="33"/>
  <c r="B79" i="33"/>
  <c r="D75" i="33"/>
  <c r="C75" i="33"/>
  <c r="B75" i="33"/>
  <c r="D71" i="33"/>
  <c r="C71" i="33"/>
  <c r="B71" i="33"/>
  <c r="D67" i="33"/>
  <c r="C67" i="33"/>
  <c r="B67" i="33"/>
  <c r="D63" i="33"/>
  <c r="C63" i="33"/>
  <c r="B63" i="33"/>
  <c r="D59" i="33"/>
  <c r="C59" i="33"/>
  <c r="B59" i="33"/>
  <c r="D55" i="33"/>
  <c r="C55" i="33"/>
  <c r="B55" i="33"/>
  <c r="D51" i="33"/>
  <c r="C51" i="33"/>
  <c r="B51" i="33"/>
  <c r="D47" i="33"/>
  <c r="C47" i="33"/>
  <c r="B47" i="33"/>
  <c r="D43" i="33"/>
  <c r="C43" i="33"/>
  <c r="B43" i="33"/>
  <c r="D39" i="33"/>
  <c r="C39" i="33"/>
  <c r="B39" i="33"/>
  <c r="D35" i="33"/>
  <c r="C35" i="33"/>
  <c r="B35" i="33"/>
  <c r="D31" i="33"/>
  <c r="C31" i="33"/>
  <c r="B31" i="33"/>
  <c r="D27" i="33"/>
  <c r="C27" i="33"/>
  <c r="B27" i="33"/>
  <c r="D23" i="33"/>
  <c r="C23" i="33"/>
  <c r="B23" i="33"/>
  <c r="D19" i="33"/>
  <c r="C19" i="33"/>
  <c r="B19" i="33"/>
  <c r="D15" i="33"/>
  <c r="C15" i="33"/>
  <c r="B15" i="33"/>
  <c r="D11" i="33"/>
  <c r="C11" i="33"/>
  <c r="B11" i="33"/>
  <c r="D7" i="33"/>
  <c r="C7" i="33"/>
  <c r="B7" i="33"/>
  <c r="D83" i="34"/>
  <c r="C83" i="34"/>
  <c r="B83" i="34"/>
  <c r="D79" i="34"/>
  <c r="C79" i="34"/>
  <c r="B79" i="34"/>
  <c r="D75" i="34"/>
  <c r="C75" i="34"/>
  <c r="B75" i="34"/>
  <c r="D71" i="34"/>
  <c r="C71" i="34"/>
  <c r="B71" i="34"/>
  <c r="D67" i="34"/>
  <c r="C67" i="34"/>
  <c r="B67" i="34"/>
  <c r="D63" i="34"/>
  <c r="C63" i="34"/>
  <c r="B63" i="34"/>
  <c r="D59" i="34"/>
  <c r="C59" i="34"/>
  <c r="B59" i="34"/>
  <c r="D55" i="34"/>
  <c r="C55" i="34"/>
  <c r="B55" i="34"/>
  <c r="D51" i="34"/>
  <c r="C51" i="34"/>
  <c r="B51" i="34"/>
  <c r="D47" i="34"/>
  <c r="C47" i="34"/>
  <c r="B47" i="34"/>
  <c r="D43" i="34"/>
  <c r="C43" i="34"/>
  <c r="B43" i="34"/>
  <c r="D39" i="34"/>
  <c r="C39" i="34"/>
  <c r="B39" i="34"/>
  <c r="D35" i="34"/>
  <c r="C35" i="34"/>
  <c r="B35" i="34"/>
  <c r="D31" i="34"/>
  <c r="C31" i="34"/>
  <c r="B31" i="34"/>
  <c r="D27" i="34"/>
  <c r="C27" i="34"/>
  <c r="B27" i="34"/>
  <c r="D23" i="34"/>
  <c r="C23" i="34"/>
  <c r="B23" i="34"/>
  <c r="D19" i="34"/>
  <c r="C19" i="34"/>
  <c r="B19" i="34"/>
  <c r="D15" i="34"/>
  <c r="C15" i="34"/>
  <c r="B15" i="34"/>
  <c r="D11" i="34"/>
  <c r="C11" i="34"/>
  <c r="B11" i="34"/>
  <c r="D7" i="34"/>
  <c r="C7" i="34"/>
  <c r="B7" i="34"/>
  <c r="D83" i="35"/>
  <c r="C83" i="35"/>
  <c r="B83" i="35"/>
  <c r="D79" i="35"/>
  <c r="C79" i="35"/>
  <c r="B79" i="35"/>
  <c r="D75" i="35"/>
  <c r="C75" i="35"/>
  <c r="B75" i="35"/>
  <c r="D71" i="35"/>
  <c r="C71" i="35"/>
  <c r="B71" i="35"/>
  <c r="D67" i="35"/>
  <c r="C67" i="35"/>
  <c r="B67" i="35"/>
  <c r="D63" i="35"/>
  <c r="C63" i="35"/>
  <c r="B63" i="35"/>
  <c r="D59" i="35"/>
  <c r="C59" i="35"/>
  <c r="B59" i="35"/>
  <c r="D55" i="35"/>
  <c r="C55" i="35"/>
  <c r="B55" i="35"/>
  <c r="D51" i="35"/>
  <c r="C51" i="35"/>
  <c r="B51" i="35"/>
  <c r="D47" i="35"/>
  <c r="C47" i="35"/>
  <c r="B47" i="35"/>
  <c r="D43" i="35"/>
  <c r="C43" i="35"/>
  <c r="B43" i="35"/>
  <c r="D39" i="35"/>
  <c r="C39" i="35"/>
  <c r="B39" i="35"/>
  <c r="D35" i="35"/>
  <c r="C35" i="35"/>
  <c r="B35" i="35"/>
  <c r="D31" i="35"/>
  <c r="C31" i="35"/>
  <c r="B31" i="35"/>
  <c r="D27" i="35"/>
  <c r="C27" i="35"/>
  <c r="B27" i="35"/>
  <c r="D23" i="35"/>
  <c r="C23" i="35"/>
  <c r="B23" i="35"/>
  <c r="D19" i="35"/>
  <c r="C19" i="35"/>
  <c r="B19" i="35"/>
  <c r="D15" i="35"/>
  <c r="C15" i="35"/>
  <c r="B15" i="35"/>
  <c r="D11" i="35"/>
  <c r="C11" i="35"/>
  <c r="B11" i="35"/>
  <c r="D7" i="35"/>
  <c r="C7" i="35"/>
  <c r="B7" i="35"/>
  <c r="D102" i="28"/>
  <c r="C102" i="28"/>
  <c r="B102" i="28"/>
  <c r="D97" i="28"/>
  <c r="C97" i="28"/>
  <c r="B97" i="28"/>
  <c r="D92" i="28"/>
  <c r="C92" i="28"/>
  <c r="B92" i="28"/>
  <c r="D87" i="28"/>
  <c r="C87" i="28"/>
  <c r="B87" i="28"/>
  <c r="D82" i="28"/>
  <c r="C82" i="28"/>
  <c r="B82" i="28"/>
  <c r="D77" i="28"/>
  <c r="C77" i="28"/>
  <c r="B77" i="28"/>
  <c r="D72" i="28"/>
  <c r="C72" i="28"/>
  <c r="B72" i="28"/>
  <c r="D67" i="28"/>
  <c r="C67" i="28"/>
  <c r="B67" i="28"/>
  <c r="D62" i="28"/>
  <c r="C62" i="28"/>
  <c r="B62" i="28"/>
  <c r="D57" i="28"/>
  <c r="C57" i="28"/>
  <c r="B57" i="28"/>
  <c r="D52" i="28"/>
  <c r="C52" i="28"/>
  <c r="B52" i="28"/>
  <c r="D47" i="28"/>
  <c r="C47" i="28"/>
  <c r="B47" i="28"/>
  <c r="D42" i="28"/>
  <c r="C42" i="28"/>
  <c r="B42" i="28"/>
  <c r="D37" i="28"/>
  <c r="C37" i="28"/>
  <c r="B37" i="28"/>
  <c r="D32" i="28"/>
  <c r="C32" i="28"/>
  <c r="B32" i="28"/>
  <c r="D27" i="28"/>
  <c r="C27" i="28"/>
  <c r="B27" i="28"/>
  <c r="D22" i="28"/>
  <c r="C22" i="28"/>
  <c r="B22" i="28"/>
  <c r="D17" i="28"/>
  <c r="C17" i="28"/>
  <c r="B17" i="28"/>
  <c r="D12" i="28"/>
  <c r="C12" i="28"/>
  <c r="B12" i="28"/>
  <c r="D7" i="28"/>
  <c r="C7" i="28"/>
  <c r="B7" i="28"/>
  <c r="D83" i="27"/>
  <c r="C83" i="27"/>
  <c r="B83" i="27"/>
  <c r="D79" i="27"/>
  <c r="C79" i="27"/>
  <c r="B79" i="27"/>
  <c r="D75" i="27"/>
  <c r="C75" i="27"/>
  <c r="B75" i="27"/>
  <c r="D71" i="27"/>
  <c r="C71" i="27"/>
  <c r="B71" i="27"/>
  <c r="D67" i="27"/>
  <c r="C67" i="27"/>
  <c r="B67" i="27"/>
  <c r="D63" i="27"/>
  <c r="C63" i="27"/>
  <c r="B63" i="27"/>
  <c r="D59" i="27"/>
  <c r="C59" i="27"/>
  <c r="B59" i="27"/>
  <c r="D55" i="27"/>
  <c r="C55" i="27"/>
  <c r="B55" i="27"/>
  <c r="D51" i="27"/>
  <c r="C51" i="27"/>
  <c r="B51" i="27"/>
  <c r="D47" i="27"/>
  <c r="C47" i="27"/>
  <c r="B47" i="27"/>
  <c r="D43" i="27"/>
  <c r="C43" i="27"/>
  <c r="B43" i="27"/>
  <c r="D39" i="27"/>
  <c r="C39" i="27"/>
  <c r="B39" i="27"/>
  <c r="D35" i="27"/>
  <c r="C35" i="27"/>
  <c r="B35" i="27"/>
  <c r="D31" i="27"/>
  <c r="C31" i="27"/>
  <c r="B31" i="27"/>
  <c r="D27" i="27"/>
  <c r="C27" i="27"/>
  <c r="B27" i="27"/>
  <c r="D23" i="27"/>
  <c r="C23" i="27"/>
  <c r="B23" i="27"/>
  <c r="D19" i="27"/>
  <c r="C19" i="27"/>
  <c r="B19" i="27"/>
  <c r="D15" i="27"/>
  <c r="C15" i="27"/>
  <c r="B15" i="27"/>
  <c r="D11" i="27"/>
  <c r="C11" i="27"/>
  <c r="B11" i="27"/>
  <c r="D7" i="27"/>
  <c r="C7" i="27"/>
  <c r="B7" i="27"/>
  <c r="D83" i="37"/>
  <c r="C83" i="37"/>
  <c r="B83" i="37"/>
  <c r="D79" i="37"/>
  <c r="C79" i="37"/>
  <c r="B79" i="37"/>
  <c r="D75" i="37"/>
  <c r="C75" i="37"/>
  <c r="B75" i="37"/>
  <c r="D71" i="37"/>
  <c r="C71" i="37"/>
  <c r="B71" i="37"/>
  <c r="D67" i="37"/>
  <c r="C67" i="37"/>
  <c r="B67" i="37"/>
  <c r="D63" i="37"/>
  <c r="C63" i="37"/>
  <c r="B63" i="37"/>
  <c r="D59" i="37"/>
  <c r="C59" i="37"/>
  <c r="B59" i="37"/>
  <c r="D55" i="37"/>
  <c r="C55" i="37"/>
  <c r="B55" i="37"/>
  <c r="D51" i="37"/>
  <c r="C51" i="37"/>
  <c r="B51" i="37"/>
  <c r="D47" i="37"/>
  <c r="C47" i="37"/>
  <c r="B47" i="37"/>
  <c r="D43" i="37"/>
  <c r="C43" i="37"/>
  <c r="B43" i="37"/>
  <c r="D39" i="37"/>
  <c r="C39" i="37"/>
  <c r="B39" i="37"/>
  <c r="D35" i="37"/>
  <c r="C35" i="37"/>
  <c r="B35" i="37"/>
  <c r="D31" i="37"/>
  <c r="C31" i="37"/>
  <c r="B31" i="37"/>
  <c r="D27" i="37"/>
  <c r="C27" i="37"/>
  <c r="B27" i="37"/>
  <c r="D23" i="37"/>
  <c r="C23" i="37"/>
  <c r="B23" i="37"/>
  <c r="D19" i="37"/>
  <c r="C19" i="37"/>
  <c r="B19" i="37"/>
  <c r="D15" i="37"/>
  <c r="C15" i="37"/>
  <c r="B15" i="37"/>
  <c r="D11" i="37"/>
  <c r="C11" i="37"/>
  <c r="B11" i="37"/>
  <c r="D7" i="37"/>
  <c r="C7" i="37"/>
  <c r="B7" i="37"/>
  <c r="Z31" i="37" l="1"/>
  <c r="Z55" i="37"/>
  <c r="Y22" i="32"/>
  <c r="Z59" i="37"/>
  <c r="Z47" i="37"/>
  <c r="Z23" i="37"/>
  <c r="Z27" i="37"/>
  <c r="Z51" i="37"/>
  <c r="Z79" i="37"/>
  <c r="Y47" i="32"/>
  <c r="Y27" i="32"/>
  <c r="Y82" i="17"/>
  <c r="Y81" i="17"/>
  <c r="Y74" i="17"/>
  <c r="Y73" i="17"/>
  <c r="Y66" i="17"/>
  <c r="Y65" i="17"/>
  <c r="Y58" i="17"/>
  <c r="Y57" i="17"/>
  <c r="Y50" i="17"/>
  <c r="Y49" i="17"/>
  <c r="Y42" i="17"/>
  <c r="Y41" i="17"/>
  <c r="Y34" i="17"/>
  <c r="Y33" i="17"/>
  <c r="Y26" i="17"/>
  <c r="Y25" i="17"/>
  <c r="Y18" i="17"/>
  <c r="Y17" i="17"/>
  <c r="Z15" i="37" l="1"/>
  <c r="Y39" i="33"/>
  <c r="Y32" i="32"/>
  <c r="Y97" i="32"/>
  <c r="Y57" i="32"/>
  <c r="Y52" i="32"/>
  <c r="Y67" i="32"/>
  <c r="Y35" i="33"/>
  <c r="Y87" i="32"/>
  <c r="Y62" i="32"/>
  <c r="Z63" i="37"/>
  <c r="Z43" i="37"/>
  <c r="Z19" i="37"/>
  <c r="Z11" i="37"/>
  <c r="Z7" i="37"/>
  <c r="Z71" i="37"/>
  <c r="Z67" i="37"/>
  <c r="Z35" i="37"/>
  <c r="Z75" i="37"/>
  <c r="Z83" i="37"/>
  <c r="Z39" i="37"/>
  <c r="Y42" i="32"/>
  <c r="Y7" i="32"/>
  <c r="Y92" i="32"/>
  <c r="Y72" i="32"/>
  <c r="Y37" i="32"/>
  <c r="Y43" i="33"/>
  <c r="Y75" i="33"/>
  <c r="N34" i="17"/>
  <c r="N33" i="17"/>
  <c r="N32" i="17"/>
  <c r="M31" i="17"/>
  <c r="L31" i="17"/>
  <c r="K31" i="17"/>
  <c r="J31" i="17"/>
  <c r="I31" i="17"/>
  <c r="H31" i="17"/>
  <c r="G31" i="17"/>
  <c r="F31" i="17"/>
  <c r="F51" i="17"/>
  <c r="Y86" i="17"/>
  <c r="N86" i="17"/>
  <c r="Y85" i="17"/>
  <c r="N85" i="17"/>
  <c r="N84" i="17"/>
  <c r="M83" i="17"/>
  <c r="L83" i="17"/>
  <c r="K83" i="17"/>
  <c r="J83" i="17"/>
  <c r="I83" i="17"/>
  <c r="H83" i="17"/>
  <c r="G83" i="17"/>
  <c r="F83" i="17"/>
  <c r="N82" i="17"/>
  <c r="N81" i="17"/>
  <c r="N80" i="17"/>
  <c r="M79" i="17"/>
  <c r="L79" i="17"/>
  <c r="K79" i="17"/>
  <c r="J79" i="17"/>
  <c r="I79" i="17"/>
  <c r="H79" i="17"/>
  <c r="G79" i="17"/>
  <c r="F79" i="17"/>
  <c r="Y78" i="17"/>
  <c r="N78" i="17"/>
  <c r="Y77" i="17"/>
  <c r="N77" i="17"/>
  <c r="N76" i="17"/>
  <c r="M75" i="17"/>
  <c r="L75" i="17"/>
  <c r="K75" i="17"/>
  <c r="J75" i="17"/>
  <c r="I75" i="17"/>
  <c r="H75" i="17"/>
  <c r="G75" i="17"/>
  <c r="F75" i="17"/>
  <c r="N74" i="17"/>
  <c r="N73" i="17"/>
  <c r="N72" i="17"/>
  <c r="M71" i="17"/>
  <c r="L71" i="17"/>
  <c r="K71" i="17"/>
  <c r="J71" i="17"/>
  <c r="I71" i="17"/>
  <c r="H71" i="17"/>
  <c r="G71" i="17"/>
  <c r="F71" i="17"/>
  <c r="Y70" i="17"/>
  <c r="N70" i="17"/>
  <c r="Y69" i="17"/>
  <c r="N69" i="17"/>
  <c r="N68" i="17"/>
  <c r="M67" i="17"/>
  <c r="L67" i="17"/>
  <c r="K67" i="17"/>
  <c r="J67" i="17"/>
  <c r="I67" i="17"/>
  <c r="H67" i="17"/>
  <c r="G67" i="17"/>
  <c r="F67" i="17"/>
  <c r="N66" i="17"/>
  <c r="N65" i="17"/>
  <c r="N64" i="17"/>
  <c r="M63" i="17"/>
  <c r="L63" i="17"/>
  <c r="K63" i="17"/>
  <c r="J63" i="17"/>
  <c r="I63" i="17"/>
  <c r="H63" i="17"/>
  <c r="G63" i="17"/>
  <c r="F63" i="17"/>
  <c r="Y62" i="17"/>
  <c r="N62" i="17"/>
  <c r="Y61" i="17"/>
  <c r="N61" i="17"/>
  <c r="N60" i="17"/>
  <c r="M59" i="17"/>
  <c r="L59" i="17"/>
  <c r="K59" i="17"/>
  <c r="J59" i="17"/>
  <c r="I59" i="17"/>
  <c r="H59" i="17"/>
  <c r="G59" i="17"/>
  <c r="F59" i="17"/>
  <c r="N58" i="17"/>
  <c r="N57" i="17"/>
  <c r="N56" i="17"/>
  <c r="M55" i="17"/>
  <c r="L55" i="17"/>
  <c r="K55" i="17"/>
  <c r="J55" i="17"/>
  <c r="I55" i="17"/>
  <c r="H55" i="17"/>
  <c r="G55" i="17"/>
  <c r="F55" i="17"/>
  <c r="Y54" i="17"/>
  <c r="N54" i="17"/>
  <c r="Y53" i="17"/>
  <c r="N53" i="17"/>
  <c r="N52" i="17"/>
  <c r="M51" i="17"/>
  <c r="L51" i="17"/>
  <c r="K51" i="17"/>
  <c r="J51" i="17"/>
  <c r="I51" i="17"/>
  <c r="H51" i="17"/>
  <c r="G51" i="17"/>
  <c r="N50" i="17"/>
  <c r="N49" i="17"/>
  <c r="N48" i="17"/>
  <c r="M47" i="17"/>
  <c r="L47" i="17"/>
  <c r="K47" i="17"/>
  <c r="J47" i="17"/>
  <c r="I47" i="17"/>
  <c r="H47" i="17"/>
  <c r="G47" i="17"/>
  <c r="F47" i="17"/>
  <c r="Y46" i="17"/>
  <c r="N46" i="17"/>
  <c r="Y45" i="17"/>
  <c r="N45" i="17"/>
  <c r="N44" i="17"/>
  <c r="M43" i="17"/>
  <c r="L43" i="17"/>
  <c r="K43" i="17"/>
  <c r="J43" i="17"/>
  <c r="I43" i="17"/>
  <c r="H43" i="17"/>
  <c r="G43" i="17"/>
  <c r="F43" i="17"/>
  <c r="N42" i="17"/>
  <c r="N41" i="17"/>
  <c r="N40" i="17"/>
  <c r="M39" i="17"/>
  <c r="L39" i="17"/>
  <c r="K39" i="17"/>
  <c r="J39" i="17"/>
  <c r="I39" i="17"/>
  <c r="H39" i="17"/>
  <c r="G39" i="17"/>
  <c r="F39" i="17"/>
  <c r="Y38" i="17"/>
  <c r="N38" i="17"/>
  <c r="Y37" i="17"/>
  <c r="N37" i="17"/>
  <c r="N36" i="17"/>
  <c r="M35" i="17"/>
  <c r="L35" i="17"/>
  <c r="K35" i="17"/>
  <c r="J35" i="17"/>
  <c r="I35" i="17"/>
  <c r="H35" i="17"/>
  <c r="G35" i="17"/>
  <c r="F35" i="17"/>
  <c r="Y30" i="17"/>
  <c r="N30" i="17"/>
  <c r="Y29" i="17"/>
  <c r="N29" i="17"/>
  <c r="N28" i="17"/>
  <c r="M27" i="17"/>
  <c r="L27" i="17"/>
  <c r="K27" i="17"/>
  <c r="J27" i="17"/>
  <c r="I27" i="17"/>
  <c r="H27" i="17"/>
  <c r="G27" i="17"/>
  <c r="F27" i="17"/>
  <c r="N26" i="17"/>
  <c r="N25" i="17"/>
  <c r="N24" i="17"/>
  <c r="M23" i="17"/>
  <c r="L23" i="17"/>
  <c r="K23" i="17"/>
  <c r="J23" i="17"/>
  <c r="I23" i="17"/>
  <c r="H23" i="17"/>
  <c r="G23" i="17"/>
  <c r="F23" i="17"/>
  <c r="Y22" i="17"/>
  <c r="N22" i="17"/>
  <c r="Y21" i="17"/>
  <c r="N21" i="17"/>
  <c r="N20" i="17"/>
  <c r="M19" i="17"/>
  <c r="L19" i="17"/>
  <c r="K19" i="17"/>
  <c r="J19" i="17"/>
  <c r="I19" i="17"/>
  <c r="H19" i="17"/>
  <c r="G19" i="17"/>
  <c r="F19" i="17"/>
  <c r="N18" i="17"/>
  <c r="N17" i="17"/>
  <c r="N16" i="17"/>
  <c r="M15" i="17"/>
  <c r="L15" i="17"/>
  <c r="K15" i="17"/>
  <c r="J15" i="17"/>
  <c r="I15" i="17"/>
  <c r="H15" i="17"/>
  <c r="G15" i="17"/>
  <c r="F15" i="17"/>
  <c r="Y14" i="17"/>
  <c r="N14" i="17"/>
  <c r="Y13" i="17"/>
  <c r="N13" i="17"/>
  <c r="N12" i="17"/>
  <c r="M11" i="17"/>
  <c r="L11" i="17"/>
  <c r="K11" i="17"/>
  <c r="J11" i="17"/>
  <c r="I11" i="17"/>
  <c r="H11" i="17"/>
  <c r="G11" i="17"/>
  <c r="F11" i="17"/>
  <c r="H7" i="17"/>
  <c r="I7" i="17"/>
  <c r="J7" i="17"/>
  <c r="K7" i="17"/>
  <c r="L7" i="17"/>
  <c r="M7" i="17"/>
  <c r="F7" i="17"/>
  <c r="Y7" i="37" l="1"/>
  <c r="J9" i="22" s="1"/>
  <c r="Y15" i="37"/>
  <c r="P15" i="17"/>
  <c r="O15" i="17"/>
  <c r="R15" i="17"/>
  <c r="T15" i="17"/>
  <c r="S15" i="17"/>
  <c r="Q15" i="17"/>
  <c r="V15" i="17"/>
  <c r="T23" i="17"/>
  <c r="S23" i="17"/>
  <c r="R23" i="17"/>
  <c r="Q23" i="17"/>
  <c r="P23" i="17"/>
  <c r="O23" i="17"/>
  <c r="V23" i="17"/>
  <c r="R35" i="17"/>
  <c r="Q35" i="17"/>
  <c r="P35" i="17"/>
  <c r="O35" i="17"/>
  <c r="T35" i="17"/>
  <c r="S35" i="17"/>
  <c r="V35" i="17"/>
  <c r="T11" i="17"/>
  <c r="S11" i="17"/>
  <c r="R11" i="17"/>
  <c r="Q11" i="17"/>
  <c r="O11" i="17"/>
  <c r="P11" i="17"/>
  <c r="V11" i="17"/>
  <c r="R19" i="17"/>
  <c r="Q19" i="17"/>
  <c r="P19" i="17"/>
  <c r="T19" i="17"/>
  <c r="O19" i="17"/>
  <c r="S19" i="17"/>
  <c r="V19" i="17"/>
  <c r="P27" i="17"/>
  <c r="T27" i="17"/>
  <c r="S27" i="17"/>
  <c r="R27" i="17"/>
  <c r="Q27" i="17"/>
  <c r="O27" i="17"/>
  <c r="V27" i="17"/>
  <c r="T55" i="17"/>
  <c r="S55" i="17"/>
  <c r="R55" i="17"/>
  <c r="Q55" i="17"/>
  <c r="P55" i="17"/>
  <c r="O55" i="17"/>
  <c r="V55" i="17"/>
  <c r="P63" i="17"/>
  <c r="O63" i="17"/>
  <c r="R63" i="17"/>
  <c r="T63" i="17"/>
  <c r="S63" i="17"/>
  <c r="Q63" i="17"/>
  <c r="V63" i="17"/>
  <c r="T71" i="17"/>
  <c r="S71" i="17"/>
  <c r="R71" i="17"/>
  <c r="Q71" i="17"/>
  <c r="P71" i="17"/>
  <c r="O71" i="17"/>
  <c r="V71" i="17"/>
  <c r="P79" i="17"/>
  <c r="O79" i="17"/>
  <c r="T79" i="17"/>
  <c r="S79" i="17"/>
  <c r="Q79" i="17"/>
  <c r="R79" i="17"/>
  <c r="V79" i="17"/>
  <c r="T39" i="17"/>
  <c r="S39" i="17"/>
  <c r="R39" i="17"/>
  <c r="Q39" i="17"/>
  <c r="P39" i="17"/>
  <c r="O39" i="17"/>
  <c r="V39" i="17"/>
  <c r="P47" i="17"/>
  <c r="O47" i="17"/>
  <c r="T47" i="17"/>
  <c r="S47" i="17"/>
  <c r="Q47" i="17"/>
  <c r="R47" i="17"/>
  <c r="V47" i="17"/>
  <c r="P31" i="17"/>
  <c r="R31" i="17"/>
  <c r="O31" i="17"/>
  <c r="T31" i="17"/>
  <c r="S31" i="17"/>
  <c r="Q31" i="17"/>
  <c r="V31" i="17"/>
  <c r="T59" i="17"/>
  <c r="P59" i="17"/>
  <c r="S59" i="17"/>
  <c r="R59" i="17"/>
  <c r="Q59" i="17"/>
  <c r="O59" i="17"/>
  <c r="V59" i="17"/>
  <c r="R67" i="17"/>
  <c r="T67" i="17"/>
  <c r="Q67" i="17"/>
  <c r="P67" i="17"/>
  <c r="O67" i="17"/>
  <c r="S67" i="17"/>
  <c r="V67" i="17"/>
  <c r="R83" i="17"/>
  <c r="Q83" i="17"/>
  <c r="P83" i="17"/>
  <c r="O83" i="17"/>
  <c r="T83" i="17"/>
  <c r="S83" i="17"/>
  <c r="V83" i="17"/>
  <c r="R51" i="17"/>
  <c r="Q51" i="17"/>
  <c r="P51" i="17"/>
  <c r="O51" i="17"/>
  <c r="T51" i="17"/>
  <c r="S51" i="17"/>
  <c r="V51" i="17"/>
  <c r="T75" i="17"/>
  <c r="S75" i="17"/>
  <c r="P75" i="17"/>
  <c r="R75" i="17"/>
  <c r="Q75" i="17"/>
  <c r="O75" i="17"/>
  <c r="V75" i="17"/>
  <c r="T43" i="17"/>
  <c r="S43" i="17"/>
  <c r="P43" i="17"/>
  <c r="R43" i="17"/>
  <c r="Q43" i="17"/>
  <c r="O43" i="17"/>
  <c r="V43" i="17"/>
  <c r="X63" i="34"/>
  <c r="H8" i="22"/>
  <c r="I9" i="22"/>
  <c r="K9" i="22"/>
  <c r="D9" i="22"/>
  <c r="C8" i="22"/>
  <c r="M9" i="22"/>
  <c r="L8" i="22"/>
  <c r="V9" i="22"/>
  <c r="G9" i="22"/>
  <c r="F8" i="22"/>
  <c r="P9" i="22"/>
  <c r="Y7" i="30"/>
  <c r="Y11" i="31"/>
  <c r="Y12" i="32"/>
  <c r="X23" i="35"/>
  <c r="X15" i="34"/>
  <c r="X19" i="34"/>
  <c r="Y11" i="33"/>
  <c r="Y27" i="29"/>
  <c r="X27" i="29" s="1"/>
  <c r="Y83" i="29"/>
  <c r="Y59" i="31"/>
  <c r="Y82" i="32"/>
  <c r="X67" i="35"/>
  <c r="X35" i="35"/>
  <c r="X11" i="35"/>
  <c r="X75" i="34"/>
  <c r="X71" i="34"/>
  <c r="Y102" i="32"/>
  <c r="Y17" i="32"/>
  <c r="Y31" i="31"/>
  <c r="Y23" i="29"/>
  <c r="X23" i="29" s="1"/>
  <c r="Z63" i="27"/>
  <c r="Z7" i="27"/>
  <c r="Y15" i="29"/>
  <c r="Y51" i="30"/>
  <c r="Y19" i="31"/>
  <c r="X39" i="34"/>
  <c r="Y71" i="29"/>
  <c r="Y71" i="30"/>
  <c r="Y19" i="30"/>
  <c r="Z35" i="27"/>
  <c r="Z31" i="27"/>
  <c r="X27" i="35"/>
  <c r="X39" i="35"/>
  <c r="Z59" i="27"/>
  <c r="Y55" i="29"/>
  <c r="Y47" i="31"/>
  <c r="X79" i="34"/>
  <c r="Y35" i="31"/>
  <c r="Z51" i="27"/>
  <c r="X51" i="35"/>
  <c r="Y39" i="30"/>
  <c r="Y63" i="29"/>
  <c r="Y67" i="30"/>
  <c r="Y31" i="30"/>
  <c r="Y15" i="31"/>
  <c r="X71" i="35"/>
  <c r="Y63" i="30"/>
  <c r="Z79" i="27"/>
  <c r="Y15" i="30"/>
  <c r="X15" i="30" s="1"/>
  <c r="Y39" i="31"/>
  <c r="Y83" i="31"/>
  <c r="Y51" i="31"/>
  <c r="X83" i="34"/>
  <c r="Y59" i="30"/>
  <c r="X7" i="35"/>
  <c r="W7" i="35" s="1"/>
  <c r="Y67" i="31"/>
  <c r="Z39" i="27"/>
  <c r="Y79" i="29"/>
  <c r="X31" i="34"/>
  <c r="X7" i="34"/>
  <c r="Z23" i="27"/>
  <c r="X35" i="34"/>
  <c r="Y43" i="30"/>
  <c r="Y7" i="31"/>
  <c r="X7" i="31" s="1"/>
  <c r="Y43" i="29"/>
  <c r="X55" i="34"/>
  <c r="X19" i="35"/>
  <c r="Z43" i="27"/>
  <c r="Z71" i="27"/>
  <c r="Y55" i="30"/>
  <c r="Y23" i="31"/>
  <c r="X27" i="34"/>
  <c r="X47" i="34"/>
  <c r="X55" i="35"/>
  <c r="Z11" i="27"/>
  <c r="Y7" i="29"/>
  <c r="Y75" i="29"/>
  <c r="Y77" i="32"/>
  <c r="Z75" i="27"/>
  <c r="Y63" i="31"/>
  <c r="Y67" i="29"/>
  <c r="Y11" i="30"/>
  <c r="Y75" i="31"/>
  <c r="Y51" i="29"/>
  <c r="Y39" i="29"/>
  <c r="X43" i="34"/>
  <c r="X59" i="34"/>
  <c r="X43" i="35"/>
  <c r="Y55" i="31"/>
  <c r="Z55" i="27"/>
  <c r="Y35" i="29"/>
  <c r="Z27" i="27"/>
  <c r="X67" i="34"/>
  <c r="Y79" i="31"/>
  <c r="X15" i="35"/>
  <c r="Y43" i="31"/>
  <c r="Y11" i="29"/>
  <c r="Y71" i="31"/>
  <c r="Y7" i="28"/>
  <c r="Y67" i="28"/>
  <c r="Y32" i="28"/>
  <c r="X11" i="34"/>
  <c r="Y83" i="33"/>
  <c r="Y67" i="33"/>
  <c r="Y63" i="33"/>
  <c r="Y59" i="33"/>
  <c r="Y47" i="33"/>
  <c r="Y15" i="33"/>
  <c r="Y19" i="33"/>
  <c r="Y79" i="33"/>
  <c r="Y23" i="33"/>
  <c r="Y71" i="33"/>
  <c r="Y51" i="33"/>
  <c r="Y55" i="33"/>
  <c r="Y31" i="33"/>
  <c r="Y7" i="33"/>
  <c r="Y27" i="33"/>
  <c r="N31" i="17"/>
  <c r="N63" i="17"/>
  <c r="N51" i="17"/>
  <c r="N55" i="17"/>
  <c r="N59" i="17"/>
  <c r="N67" i="17"/>
  <c r="N71" i="17"/>
  <c r="N75" i="17"/>
  <c r="N79" i="17"/>
  <c r="N83" i="17"/>
  <c r="N47" i="17"/>
  <c r="N43" i="17"/>
  <c r="N39" i="17"/>
  <c r="N35" i="17"/>
  <c r="N27" i="17"/>
  <c r="N23" i="17"/>
  <c r="N19" i="17"/>
  <c r="N15" i="17"/>
  <c r="N11" i="17"/>
  <c r="V8" i="22" l="1"/>
  <c r="W9" i="22"/>
  <c r="M8" i="22"/>
  <c r="F9" i="22"/>
  <c r="W8" i="22"/>
  <c r="S8" i="22"/>
  <c r="T9" i="22"/>
  <c r="J8" i="22"/>
  <c r="Q8" i="22"/>
  <c r="E10" i="22"/>
  <c r="G10" i="22"/>
  <c r="I10" i="22"/>
  <c r="K10" i="22"/>
  <c r="M10" i="22"/>
  <c r="O10" i="22"/>
  <c r="Q10" i="22"/>
  <c r="S10" i="22"/>
  <c r="F10" i="22"/>
  <c r="H10" i="22"/>
  <c r="J10" i="22"/>
  <c r="L10" i="22"/>
  <c r="N10" i="22"/>
  <c r="P10" i="22"/>
  <c r="R10" i="22"/>
  <c r="T10" i="22"/>
  <c r="G8" i="22"/>
  <c r="H9" i="22"/>
  <c r="N8" i="22"/>
  <c r="O8" i="22"/>
  <c r="O9" i="22"/>
  <c r="U8" i="22"/>
  <c r="E8" i="22"/>
  <c r="N9" i="22"/>
  <c r="T8" i="22"/>
  <c r="D8" i="22"/>
  <c r="U9" i="22"/>
  <c r="E9" i="22"/>
  <c r="K8" i="22"/>
  <c r="Q9" i="22"/>
  <c r="L9" i="22"/>
  <c r="R8" i="22"/>
  <c r="S9" i="22"/>
  <c r="C9" i="22"/>
  <c r="I8" i="22"/>
  <c r="R9" i="22"/>
  <c r="P8" i="22"/>
  <c r="X11" i="30"/>
  <c r="X7" i="30"/>
  <c r="X7" i="32"/>
  <c r="X12" i="32"/>
  <c r="X31" i="35"/>
  <c r="X51" i="34"/>
  <c r="Y35" i="30"/>
  <c r="Y27" i="30"/>
  <c r="X47" i="35"/>
  <c r="X79" i="35"/>
  <c r="X23" i="34"/>
  <c r="Y79" i="30"/>
  <c r="Z83" i="27"/>
  <c r="Z19" i="27"/>
  <c r="H37" i="22"/>
  <c r="X59" i="35"/>
  <c r="X75" i="35"/>
  <c r="Y31" i="29"/>
  <c r="Y59" i="29"/>
  <c r="Y23" i="30"/>
  <c r="Z67" i="27"/>
  <c r="Y47" i="30"/>
  <c r="Y27" i="31"/>
  <c r="X63" i="35"/>
  <c r="Y83" i="30"/>
  <c r="Z47" i="27"/>
  <c r="Z15" i="27"/>
  <c r="Y47" i="29"/>
  <c r="X83" i="35"/>
  <c r="Y19" i="29"/>
  <c r="X19" i="29" s="1"/>
  <c r="Y75" i="30"/>
  <c r="Y87" i="28"/>
  <c r="Y82" i="28"/>
  <c r="Y12" i="28"/>
  <c r="Y22" i="28"/>
  <c r="Y62" i="28"/>
  <c r="Y77" i="28"/>
  <c r="Y17" i="28"/>
  <c r="Y102" i="28"/>
  <c r="Y92" i="28"/>
  <c r="Y47" i="28"/>
  <c r="Y42" i="28"/>
  <c r="Y27" i="28"/>
  <c r="Y97" i="28"/>
  <c r="Y72" i="28"/>
  <c r="Y37" i="28"/>
  <c r="Y52" i="28"/>
  <c r="Y57" i="28"/>
  <c r="W31" i="17"/>
  <c r="X31" i="17" s="1"/>
  <c r="W63" i="17"/>
  <c r="X63" i="17" s="1"/>
  <c r="W11" i="17"/>
  <c r="X11" i="17" s="1"/>
  <c r="W47" i="17"/>
  <c r="X47" i="17" s="1"/>
  <c r="W27" i="17"/>
  <c r="X27" i="17" s="1"/>
  <c r="W71" i="17"/>
  <c r="X71" i="17" s="1"/>
  <c r="W59" i="17"/>
  <c r="X59" i="17" s="1"/>
  <c r="W43" i="17"/>
  <c r="X43" i="17" s="1"/>
  <c r="W23" i="17"/>
  <c r="X23" i="17" s="1"/>
  <c r="W75" i="17"/>
  <c r="X75" i="17" s="1"/>
  <c r="W35" i="17"/>
  <c r="X35" i="17" s="1"/>
  <c r="W39" i="17"/>
  <c r="X39" i="17" s="1"/>
  <c r="W51" i="17"/>
  <c r="X51" i="17" s="1"/>
  <c r="W83" i="17"/>
  <c r="X83" i="17" s="1"/>
  <c r="W19" i="17"/>
  <c r="X19" i="17" s="1"/>
  <c r="W79" i="17"/>
  <c r="X79" i="17" s="1"/>
  <c r="W55" i="17"/>
  <c r="X55" i="17" s="1"/>
  <c r="W15" i="17"/>
  <c r="X15" i="17" s="1"/>
  <c r="W67" i="17"/>
  <c r="X67" i="17" s="1"/>
  <c r="X7" i="29" l="1"/>
  <c r="X11" i="29"/>
  <c r="X15" i="29"/>
  <c r="Z23" i="17"/>
  <c r="Z31" i="17"/>
  <c r="Z19" i="17"/>
  <c r="Z35" i="17"/>
  <c r="Z11" i="17"/>
  <c r="Z15" i="17"/>
  <c r="S38" i="22"/>
  <c r="M37" i="22"/>
  <c r="I38" i="22"/>
  <c r="G38" i="22"/>
  <c r="T38" i="22"/>
  <c r="G37" i="22"/>
  <c r="V37" i="22"/>
  <c r="T37" i="22"/>
  <c r="Q37" i="22"/>
  <c r="N37" i="22"/>
  <c r="V38" i="22"/>
  <c r="F38" i="22"/>
  <c r="M38" i="22"/>
  <c r="F37" i="22"/>
  <c r="S37" i="22"/>
  <c r="E38" i="22"/>
  <c r="I37" i="22"/>
  <c r="J38" i="22"/>
  <c r="Q38" i="22"/>
  <c r="H38" i="22"/>
  <c r="U37" i="22"/>
  <c r="R38" i="22"/>
  <c r="O37" i="22"/>
  <c r="L37" i="22"/>
  <c r="K37" i="22"/>
  <c r="L38" i="22"/>
  <c r="P38" i="22"/>
  <c r="D37" i="22"/>
  <c r="C37" i="22"/>
  <c r="U38" i="22"/>
  <c r="D38" i="22"/>
  <c r="R37" i="22"/>
  <c r="K38" i="22"/>
  <c r="E37" i="22"/>
  <c r="O38" i="22"/>
  <c r="N38" i="22"/>
  <c r="J37" i="22"/>
  <c r="C38" i="22"/>
  <c r="P37" i="22"/>
  <c r="H32" i="22"/>
  <c r="P32" i="22"/>
  <c r="I32" i="22"/>
  <c r="Q32" i="22"/>
  <c r="J32" i="22"/>
  <c r="R32" i="22"/>
  <c r="C32" i="22"/>
  <c r="K32" i="22"/>
  <c r="S32" i="22"/>
  <c r="W32" i="22"/>
  <c r="D32" i="22"/>
  <c r="L32" i="22"/>
  <c r="T32" i="22"/>
  <c r="E32" i="22"/>
  <c r="M32" i="22"/>
  <c r="U32" i="22"/>
  <c r="O32" i="22"/>
  <c r="F32" i="22"/>
  <c r="N32" i="22"/>
  <c r="V32" i="22"/>
  <c r="G32" i="22"/>
  <c r="H25" i="22"/>
  <c r="P25" i="22"/>
  <c r="J26" i="22"/>
  <c r="R26" i="22"/>
  <c r="D27" i="22"/>
  <c r="L27" i="22"/>
  <c r="T27" i="22"/>
  <c r="K27" i="22"/>
  <c r="S27" i="22"/>
  <c r="I25" i="22"/>
  <c r="Q25" i="22"/>
  <c r="C26" i="22"/>
  <c r="K26" i="22"/>
  <c r="S26" i="22"/>
  <c r="E27" i="22"/>
  <c r="M27" i="22"/>
  <c r="U27" i="22"/>
  <c r="W25" i="22"/>
  <c r="J25" i="22"/>
  <c r="R25" i="22"/>
  <c r="D26" i="22"/>
  <c r="L26" i="22"/>
  <c r="T26" i="22"/>
  <c r="F27" i="22"/>
  <c r="N27" i="22"/>
  <c r="V27" i="22"/>
  <c r="O25" i="22"/>
  <c r="C25" i="22"/>
  <c r="K25" i="22"/>
  <c r="S25" i="22"/>
  <c r="E26" i="22"/>
  <c r="M26" i="22"/>
  <c r="U26" i="22"/>
  <c r="G27" i="22"/>
  <c r="O27" i="22"/>
  <c r="W27" i="22"/>
  <c r="I26" i="22"/>
  <c r="D25" i="22"/>
  <c r="L25" i="22"/>
  <c r="T25" i="22"/>
  <c r="F26" i="22"/>
  <c r="N26" i="22"/>
  <c r="V26" i="22"/>
  <c r="H27" i="22"/>
  <c r="P27" i="22"/>
  <c r="Q26" i="22"/>
  <c r="E25" i="22"/>
  <c r="M25" i="22"/>
  <c r="U25" i="22"/>
  <c r="G26" i="22"/>
  <c r="O26" i="22"/>
  <c r="W26" i="22"/>
  <c r="I27" i="22"/>
  <c r="Q27" i="22"/>
  <c r="C27" i="22"/>
  <c r="F25" i="22"/>
  <c r="N25" i="22"/>
  <c r="V25" i="22"/>
  <c r="H26" i="22"/>
  <c r="P26" i="22"/>
  <c r="J27" i="22"/>
  <c r="R27" i="22"/>
  <c r="G25" i="22"/>
  <c r="Z79" i="17"/>
  <c r="Y79" i="17"/>
  <c r="Z59" i="17"/>
  <c r="Y59" i="17"/>
  <c r="Y83" i="17"/>
  <c r="Z83" i="17"/>
  <c r="Z71" i="17"/>
  <c r="Y71" i="17"/>
  <c r="Y51" i="17"/>
  <c r="Z51" i="17"/>
  <c r="Z39" i="17"/>
  <c r="Y39" i="17"/>
  <c r="Y55" i="17"/>
  <c r="Z55" i="17"/>
  <c r="Z47" i="17"/>
  <c r="Y47" i="17"/>
  <c r="Z67" i="17"/>
  <c r="Y67" i="17"/>
  <c r="Y43" i="17"/>
  <c r="Z43" i="17"/>
  <c r="Y75" i="17"/>
  <c r="Z75" i="17"/>
  <c r="Y63" i="17"/>
  <c r="Z63" i="17"/>
  <c r="Z27" i="17"/>
  <c r="Y27" i="17"/>
  <c r="N10" i="17"/>
  <c r="N9" i="17"/>
  <c r="N8" i="17"/>
  <c r="T17" i="22" l="1"/>
  <c r="K18" i="22"/>
  <c r="F19" i="22"/>
  <c r="D15" i="22"/>
  <c r="T18" i="22"/>
  <c r="D20" i="22"/>
  <c r="R20" i="22"/>
  <c r="F18" i="22"/>
  <c r="J16" i="22"/>
  <c r="L17" i="22"/>
  <c r="I15" i="22"/>
  <c r="T20" i="22"/>
  <c r="S19" i="22"/>
  <c r="W19" i="22"/>
  <c r="O19" i="22"/>
  <c r="Q15" i="22"/>
  <c r="H18" i="22"/>
  <c r="E20" i="22"/>
  <c r="J18" i="22"/>
  <c r="G19" i="22"/>
  <c r="K17" i="22"/>
  <c r="I19" i="22"/>
  <c r="Q19" i="22"/>
  <c r="W16" i="22"/>
  <c r="C20" i="22"/>
  <c r="E15" i="22"/>
  <c r="I16" i="22"/>
  <c r="G18" i="22"/>
  <c r="V17" i="22"/>
  <c r="E18" i="22"/>
  <c r="U16" i="22"/>
  <c r="V20" i="22"/>
  <c r="M15" i="22"/>
  <c r="V15" i="22"/>
  <c r="H15" i="22"/>
  <c r="I20" i="22"/>
  <c r="O18" i="22"/>
  <c r="J15" i="22"/>
  <c r="M18" i="22"/>
  <c r="G17" i="22"/>
  <c r="U15" i="22"/>
  <c r="H16" i="22"/>
  <c r="P15" i="22"/>
  <c r="C16" i="22"/>
  <c r="P18" i="22"/>
  <c r="O17" i="22"/>
  <c r="R18" i="22"/>
  <c r="E19" i="22"/>
  <c r="N19" i="22"/>
  <c r="O16" i="22"/>
  <c r="V19" i="22"/>
  <c r="H20" i="22"/>
  <c r="K19" i="22"/>
  <c r="J17" i="22"/>
  <c r="O20" i="22"/>
  <c r="Q20" i="22"/>
  <c r="L18" i="22"/>
  <c r="J20" i="22"/>
  <c r="O15" i="22"/>
  <c r="G15" i="22"/>
  <c r="P17" i="22"/>
  <c r="L20" i="22"/>
  <c r="D19" i="22"/>
  <c r="W17" i="22"/>
  <c r="D16" i="22"/>
  <c r="V18" i="22"/>
  <c r="P16" i="22"/>
  <c r="G16" i="22"/>
  <c r="T15" i="22"/>
  <c r="M20" i="22"/>
  <c r="R15" i="22"/>
  <c r="W18" i="22"/>
  <c r="N18" i="22"/>
  <c r="S18" i="22"/>
  <c r="L15" i="22"/>
  <c r="U18" i="22"/>
  <c r="W20" i="22"/>
  <c r="C17" i="22"/>
  <c r="S17" i="22"/>
  <c r="F15" i="22"/>
  <c r="Q17" i="22"/>
  <c r="H17" i="22"/>
  <c r="E16" i="22"/>
  <c r="F17" i="22"/>
  <c r="M17" i="22"/>
  <c r="D17" i="22"/>
  <c r="N17" i="22"/>
  <c r="U17" i="22"/>
  <c r="R17" i="22"/>
  <c r="I17" i="22"/>
  <c r="V16" i="22"/>
  <c r="S15" i="22"/>
  <c r="T16" i="22"/>
  <c r="E17" i="22"/>
  <c r="P19" i="22"/>
  <c r="L19" i="22"/>
  <c r="I18" i="22"/>
  <c r="L16" i="22"/>
  <c r="S16" i="22"/>
  <c r="H19" i="22"/>
  <c r="M19" i="22"/>
  <c r="F16" i="22"/>
  <c r="U20" i="22"/>
  <c r="C15" i="22"/>
  <c r="K16" i="22"/>
  <c r="C18" i="22"/>
  <c r="N15" i="22"/>
  <c r="S20" i="22"/>
  <c r="D18" i="22"/>
  <c r="W15" i="22"/>
  <c r="F20" i="22"/>
  <c r="C19" i="22"/>
  <c r="K20" i="22"/>
  <c r="N20" i="22"/>
  <c r="M16" i="22"/>
  <c r="P20" i="22"/>
  <c r="G20" i="22"/>
  <c r="T19" i="22"/>
  <c r="Q18" i="22"/>
  <c r="R19" i="22"/>
  <c r="R16" i="22"/>
  <c r="Q16" i="22"/>
  <c r="U19" i="22"/>
  <c r="N16" i="22"/>
  <c r="K15" i="22"/>
  <c r="J19" i="22"/>
  <c r="T7" i="17"/>
  <c r="Q7" i="17"/>
  <c r="R7" i="17"/>
  <c r="S7" i="17"/>
  <c r="P7" i="17"/>
  <c r="V7" i="17"/>
  <c r="O7" i="17"/>
  <c r="N7" i="17"/>
  <c r="W7" i="17" l="1"/>
  <c r="X7" i="17" s="1"/>
  <c r="Z7" i="17"/>
  <c r="Y7" i="17" s="1"/>
  <c r="Y19" i="17"/>
  <c r="Y35" i="17"/>
  <c r="Y15" i="17"/>
  <c r="Y11" i="17"/>
  <c r="Y23" i="17" l="1"/>
  <c r="Y31" i="17"/>
  <c r="Y10" i="17"/>
  <c r="Y9" i="17"/>
</calcChain>
</file>

<file path=xl/sharedStrings.xml><?xml version="1.0" encoding="utf-8"?>
<sst xmlns="http://schemas.openxmlformats.org/spreadsheetml/2006/main" count="2053" uniqueCount="114">
  <si>
    <t>max. 25</t>
  </si>
  <si>
    <t>HTM 1</t>
  </si>
  <si>
    <t>HTM 3</t>
  </si>
  <si>
    <t>HTM 0</t>
  </si>
  <si>
    <t>Trio</t>
  </si>
  <si>
    <t>Quartett</t>
  </si>
  <si>
    <t>FS 3</t>
  </si>
  <si>
    <t>FS 2</t>
  </si>
  <si>
    <t>FS 1</t>
  </si>
  <si>
    <t>FS 0</t>
  </si>
  <si>
    <t>Senioren Handicap</t>
  </si>
  <si>
    <t>Klassen</t>
  </si>
  <si>
    <t>HTM 2</t>
  </si>
  <si>
    <t>max. 20</t>
  </si>
  <si>
    <t>1  Punkt / sec</t>
  </si>
  <si>
    <t>Korr Punkte Teamwork, Fluss</t>
  </si>
  <si>
    <t>Senior / Handicap</t>
  </si>
  <si>
    <t>#</t>
  </si>
  <si>
    <t>Torneo / Luogo</t>
  </si>
  <si>
    <t>Data</t>
  </si>
  <si>
    <t>Nome</t>
  </si>
  <si>
    <t>Cognome</t>
  </si>
  <si>
    <t>Cane</t>
  </si>
  <si>
    <t>artistic</t>
  </si>
  <si>
    <t>tecnici</t>
  </si>
  <si>
    <t>Detrazioni di punti</t>
  </si>
  <si>
    <t>Risultato</t>
  </si>
  <si>
    <t>Posizionamento</t>
  </si>
  <si>
    <t>Team work</t>
  </si>
  <si>
    <t>Dinamicità</t>
  </si>
  <si>
    <t>Concetto</t>
  </si>
  <si>
    <t>Coreografia</t>
  </si>
  <si>
    <t>Fluidità</t>
  </si>
  <si>
    <t>Esecuzione</t>
  </si>
  <si>
    <t>Contenuto</t>
  </si>
  <si>
    <t>Difficoltà</t>
  </si>
  <si>
    <t>punti</t>
  </si>
  <si>
    <t>Abbaio e vocalizzazioni</t>
  </si>
  <si>
    <t>Salute del cane</t>
  </si>
  <si>
    <t>costume / Oggetti 
di scena</t>
  </si>
  <si>
    <t>Lunghezze musicali errate</t>
  </si>
  <si>
    <t>Trattamento improprio del cane</t>
  </si>
  <si>
    <t>Contatto attivo</t>
  </si>
  <si>
    <t>Detrazioni 
di punti</t>
  </si>
  <si>
    <t>Totale</t>
  </si>
  <si>
    <t xml:space="preserve"> punto di passaggio</t>
  </si>
  <si>
    <t>Judge</t>
  </si>
  <si>
    <t>Average</t>
  </si>
  <si>
    <t>J1</t>
  </si>
  <si>
    <t>J2</t>
  </si>
  <si>
    <t>J3</t>
  </si>
  <si>
    <t>Punit</t>
  </si>
  <si>
    <t/>
  </si>
  <si>
    <t>J4</t>
  </si>
  <si>
    <t>(2x)</t>
  </si>
  <si>
    <t>Classi</t>
  </si>
  <si>
    <t>Progetto</t>
  </si>
  <si>
    <t>Preparation</t>
  </si>
  <si>
    <t>insert all teams into tab "List of Competitors", do not delete a line / cell / column, just leave it blank when there are no competitors, so not change tables</t>
  </si>
  <si>
    <t>Insert the competition's name, place and date into tab "List of Competitors" in B2 / C2</t>
  </si>
  <si>
    <t>During Competition</t>
  </si>
  <si>
    <t>Insert Points according to judging sheets</t>
  </si>
  <si>
    <t>you can hide the deductions (by clicking on + or - above column V)</t>
  </si>
  <si>
    <t>The ranking automatically takes into account teamwork, flow and dynamism in the event of a points tie</t>
  </si>
  <si>
    <t>in case of further equality of points, changes have to be made manually</t>
  </si>
  <si>
    <t>It is automatically taken into account whether two or three judges judge in classes 0-2, or whether four or three judges judge in class 3</t>
  </si>
  <si>
    <t>Abandonments / disqualifications must currently be entered manually in the overview.</t>
  </si>
  <si>
    <t>Export Results</t>
  </si>
  <si>
    <t>Hide all tabs that are not required for the PDF (right click on tab "List of Competitors" and the classes without competitors - "Hide")</t>
  </si>
  <si>
    <t>all empty lines (in the individual classes as well as in the overview) can be hidden for clarity (select lines, right-click, "hide")</t>
  </si>
  <si>
    <t>File - Export - Create PDF document - Options - Select entire workbook</t>
  </si>
  <si>
    <t>After the Competition</t>
  </si>
  <si>
    <t>After thorough examination, log on to the DDI website, submit results: https://www.dogdance.info/de/turniere/veranstalter/result</t>
  </si>
  <si>
    <t>% HTM</t>
  </si>
  <si>
    <t>[X]</t>
  </si>
  <si>
    <t>Junior</t>
  </si>
  <si>
    <t>NARNI(TR)</t>
  </si>
  <si>
    <t>18 Luglio 2026</t>
  </si>
  <si>
    <t>CRISTINA</t>
  </si>
  <si>
    <t>VENTURI</t>
  </si>
  <si>
    <t>SLASH</t>
  </si>
  <si>
    <t>ZERO</t>
  </si>
  <si>
    <t>GERMANI</t>
  </si>
  <si>
    <t>BARBARA</t>
  </si>
  <si>
    <t>RACHELE</t>
  </si>
  <si>
    <t>TULLI</t>
  </si>
  <si>
    <t>MELODY</t>
  </si>
  <si>
    <t>ELEONORA</t>
  </si>
  <si>
    <t>GIOMI</t>
  </si>
  <si>
    <t>GHOST</t>
  </si>
  <si>
    <t>HANDRIX</t>
  </si>
  <si>
    <t>SOFIA</t>
  </si>
  <si>
    <t>PARRASIA</t>
  </si>
  <si>
    <t>WHISPER</t>
  </si>
  <si>
    <t>BAGHEERA</t>
  </si>
  <si>
    <t>GIANNINI</t>
  </si>
  <si>
    <t>ALESSIA</t>
  </si>
  <si>
    <t>CASTELLI</t>
  </si>
  <si>
    <t>VIOLETTA</t>
  </si>
  <si>
    <t>FIRE</t>
  </si>
  <si>
    <t>PAOLA</t>
  </si>
  <si>
    <t>BENCINI</t>
  </si>
  <si>
    <t>SHILA</t>
  </si>
  <si>
    <t>AARON</t>
  </si>
  <si>
    <t>COLOMBO</t>
  </si>
  <si>
    <t>LUCIA</t>
  </si>
  <si>
    <t>ILARIA</t>
  </si>
  <si>
    <t>GUGLIELMAN</t>
  </si>
  <si>
    <t>BLU</t>
  </si>
  <si>
    <t>GLORIA</t>
  </si>
  <si>
    <t>ALLASIA</t>
  </si>
  <si>
    <t>BRUCE</t>
  </si>
  <si>
    <t>NEVE</t>
  </si>
  <si>
    <t>RITIRATA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</si>
</sst>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[$€]* #,##0.00_);_([$€]* \(#,##0.00\);_([$€]* &quot;-&quot;??_);_(@_)"/>
    <numFmt numFmtId="165" formatCode="0.0"/>
    <numFmt numFmtId="166" formatCode="0.0000000000000"/>
  </numFmts>
  <fonts count="1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6"/>
      <name val="Arial"/>
      <family val="2"/>
    </font>
    <font>
      <b/>
      <sz val="16"/>
      <name val="Arial"/>
      <family val="2"/>
    </font>
    <font>
      <b/>
      <sz val="12"/>
      <color indexed="10"/>
      <name val="Arial"/>
      <family val="2"/>
    </font>
    <font>
      <b/>
      <sz val="12"/>
      <name val="Arial"/>
      <family val="2"/>
    </font>
    <font>
      <b/>
      <sz val="6"/>
      <color indexed="8"/>
      <name val="Arial"/>
      <family val="2"/>
    </font>
    <font>
      <b/>
      <sz val="6"/>
      <name val="Arial"/>
      <family val="2"/>
    </font>
    <font>
      <sz val="7"/>
      <color theme="0" tint="-0.14999847407452621"/>
      <name val="Verdana"/>
      <family val="2"/>
    </font>
    <font>
      <b/>
      <sz val="10"/>
      <name val="Arial"/>
      <family val="2"/>
    </font>
    <font>
      <sz val="7"/>
      <name val="Verdana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8"/>
      <color indexed="8"/>
      <name val="Arial"/>
      <family val="2"/>
    </font>
    <font>
      <b/>
      <sz val="8"/>
      <color theme="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6">
    <xf numFmtId="0" fontId="0" fillId="0" borderId="0" xfId="0"/>
    <xf numFmtId="0" fontId="2" fillId="0" borderId="0" xfId="0" applyFont="1" applyProtection="1">
      <protection locked="0"/>
    </xf>
    <xf numFmtId="0" fontId="5" fillId="0" borderId="0" xfId="0" applyFont="1" applyAlignment="1" applyProtection="1">
      <alignment horizontal="left"/>
      <protection locked="0"/>
    </xf>
    <xf numFmtId="0" fontId="7" fillId="0" borderId="0" xfId="0" applyFont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Protection="1">
      <protection locked="0"/>
    </xf>
    <xf numFmtId="0" fontId="2" fillId="0" borderId="3" xfId="0" applyFont="1" applyBorder="1" applyAlignment="1" applyProtection="1">
      <alignment horizontal="left"/>
      <protection locked="0"/>
    </xf>
    <xf numFmtId="0" fontId="4" fillId="0" borderId="3" xfId="0" applyFont="1" applyBorder="1" applyAlignment="1" applyProtection="1">
      <alignment horizontal="center"/>
      <protection locked="0"/>
    </xf>
    <xf numFmtId="0" fontId="2" fillId="0" borderId="6" xfId="0" applyFont="1" applyBorder="1" applyProtection="1">
      <protection locked="0"/>
    </xf>
    <xf numFmtId="0" fontId="4" fillId="0" borderId="6" xfId="0" applyFont="1" applyBorder="1" applyAlignment="1" applyProtection="1">
      <alignment horizontal="center"/>
      <protection locked="0"/>
    </xf>
    <xf numFmtId="0" fontId="10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1" fillId="0" borderId="0" xfId="0" applyFont="1"/>
    <xf numFmtId="0" fontId="8" fillId="0" borderId="12" xfId="0" applyFont="1" applyBorder="1" applyAlignment="1" applyProtection="1">
      <alignment horizontal="center" vertical="center"/>
      <protection locked="0"/>
    </xf>
    <xf numFmtId="0" fontId="8" fillId="0" borderId="13" xfId="0" applyFont="1" applyBorder="1" applyAlignment="1" applyProtection="1">
      <alignment horizontal="center" vertical="center"/>
      <protection locked="0"/>
    </xf>
    <xf numFmtId="0" fontId="8" fillId="0" borderId="14" xfId="0" applyFont="1" applyBorder="1" applyAlignment="1" applyProtection="1">
      <alignment horizontal="center" vertical="center"/>
      <protection locked="0"/>
    </xf>
    <xf numFmtId="165" fontId="3" fillId="3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 applyProtection="1">
      <alignment horizontal="center"/>
      <protection locked="0"/>
    </xf>
    <xf numFmtId="165" fontId="2" fillId="3" borderId="3" xfId="0" applyNumberFormat="1" applyFont="1" applyFill="1" applyBorder="1" applyAlignment="1" applyProtection="1">
      <alignment horizontal="center"/>
      <protection locked="0"/>
    </xf>
    <xf numFmtId="165" fontId="2" fillId="4" borderId="1" xfId="0" applyNumberFormat="1" applyFont="1" applyFill="1" applyBorder="1" applyAlignment="1" applyProtection="1">
      <alignment horizontal="center"/>
      <protection locked="0"/>
    </xf>
    <xf numFmtId="165" fontId="3" fillId="4" borderId="3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 applyProtection="1">
      <alignment horizontal="center"/>
      <protection locked="0"/>
    </xf>
    <xf numFmtId="0" fontId="12" fillId="2" borderId="8" xfId="0" applyFont="1" applyFill="1" applyBorder="1" applyAlignment="1">
      <alignment horizontal="center" vertical="center"/>
    </xf>
    <xf numFmtId="0" fontId="0" fillId="7" borderId="0" xfId="0" applyFill="1" applyAlignment="1">
      <alignment horizontal="left"/>
    </xf>
    <xf numFmtId="0" fontId="8" fillId="0" borderId="15" xfId="0" applyFont="1" applyBorder="1" applyAlignment="1" applyProtection="1">
      <alignment horizontal="center" vertical="center"/>
      <protection locked="0"/>
    </xf>
    <xf numFmtId="0" fontId="8" fillId="0" borderId="12" xfId="0" applyFont="1" applyBorder="1" applyAlignment="1" applyProtection="1">
      <alignment horizontal="center" vertical="center" wrapText="1"/>
      <protection locked="0"/>
    </xf>
    <xf numFmtId="0" fontId="8" fillId="0" borderId="13" xfId="0" applyFont="1" applyBorder="1" applyAlignment="1" applyProtection="1">
      <alignment horizontal="center" vertical="center" wrapText="1"/>
      <protection locked="0"/>
    </xf>
    <xf numFmtId="0" fontId="8" fillId="0" borderId="14" xfId="0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 applyProtection="1">
      <alignment horizontal="center" vertical="center" wrapText="1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165" fontId="3" fillId="5" borderId="3" xfId="0" applyNumberFormat="1" applyFont="1" applyFill="1" applyBorder="1" applyAlignment="1">
      <alignment horizontal="center"/>
    </xf>
    <xf numFmtId="0" fontId="9" fillId="0" borderId="3" xfId="0" applyFont="1" applyBorder="1" applyAlignment="1" applyProtection="1">
      <alignment horizontal="center"/>
      <protection locked="0"/>
    </xf>
    <xf numFmtId="165" fontId="3" fillId="5" borderId="17" xfId="0" applyNumberFormat="1" applyFont="1" applyFill="1" applyBorder="1" applyAlignment="1" applyProtection="1">
      <alignment horizontal="center"/>
      <protection locked="0"/>
    </xf>
    <xf numFmtId="165" fontId="2" fillId="3" borderId="6" xfId="0" applyNumberFormat="1" applyFont="1" applyFill="1" applyBorder="1" applyAlignment="1" applyProtection="1">
      <alignment horizontal="center"/>
      <protection locked="0"/>
    </xf>
    <xf numFmtId="165" fontId="3" fillId="3" borderId="7" xfId="0" applyNumberFormat="1" applyFont="1" applyFill="1" applyBorder="1" applyAlignment="1">
      <alignment horizontal="center"/>
    </xf>
    <xf numFmtId="165" fontId="2" fillId="4" borderId="7" xfId="0" applyNumberFormat="1" applyFont="1" applyFill="1" applyBorder="1" applyAlignment="1" applyProtection="1">
      <alignment horizontal="center"/>
      <protection locked="0"/>
    </xf>
    <xf numFmtId="2" fontId="12" fillId="2" borderId="8" xfId="0" applyNumberFormat="1" applyFont="1" applyFill="1" applyBorder="1" applyAlignment="1">
      <alignment horizontal="center" vertical="center"/>
    </xf>
    <xf numFmtId="2" fontId="10" fillId="2" borderId="8" xfId="0" applyNumberFormat="1" applyFont="1" applyFill="1" applyBorder="1" applyAlignment="1">
      <alignment horizontal="center" vertical="center"/>
    </xf>
    <xf numFmtId="166" fontId="12" fillId="2" borderId="8" xfId="0" applyNumberFormat="1" applyFont="1" applyFill="1" applyBorder="1" applyAlignment="1">
      <alignment horizontal="center" vertical="center"/>
    </xf>
    <xf numFmtId="2" fontId="10" fillId="2" borderId="10" xfId="0" applyNumberFormat="1" applyFont="1" applyFill="1" applyBorder="1" applyAlignment="1">
      <alignment horizontal="center" vertical="center"/>
    </xf>
    <xf numFmtId="165" fontId="2" fillId="6" borderId="7" xfId="0" applyNumberFormat="1" applyFont="1" applyFill="1" applyBorder="1" applyAlignment="1" applyProtection="1">
      <alignment horizontal="center"/>
      <protection locked="0"/>
    </xf>
    <xf numFmtId="165" fontId="2" fillId="5" borderId="6" xfId="0" applyNumberFormat="1" applyFont="1" applyFill="1" applyBorder="1" applyAlignment="1" applyProtection="1">
      <alignment horizontal="center"/>
      <protection locked="0"/>
    </xf>
    <xf numFmtId="165" fontId="3" fillId="5" borderId="7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 applyProtection="1">
      <alignment horizontal="center"/>
      <protection locked="0"/>
    </xf>
    <xf numFmtId="0" fontId="0" fillId="7" borderId="0" xfId="0" applyFill="1" applyAlignment="1">
      <alignment horizontal="center"/>
    </xf>
    <xf numFmtId="0" fontId="2" fillId="0" borderId="0" xfId="0" applyFont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49" fontId="3" fillId="0" borderId="3" xfId="0" applyNumberFormat="1" applyFont="1" applyBorder="1" applyAlignment="1" applyProtection="1">
      <alignment horizontal="left" wrapText="1"/>
      <protection locked="0"/>
    </xf>
    <xf numFmtId="49" fontId="3" fillId="0" borderId="6" xfId="0" applyNumberFormat="1" applyFont="1" applyBorder="1" applyAlignment="1" applyProtection="1">
      <alignment wrapText="1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3" fillId="0" borderId="6" xfId="0" applyFont="1" applyBorder="1" applyProtection="1">
      <protection locked="0"/>
    </xf>
    <xf numFmtId="2" fontId="2" fillId="3" borderId="0" xfId="0" applyNumberFormat="1" applyFont="1" applyFill="1" applyAlignment="1" applyProtection="1">
      <alignment horizontal="center" vertical="top"/>
      <protection locked="0"/>
    </xf>
    <xf numFmtId="0" fontId="0" fillId="0" borderId="0" xfId="0" applyAlignment="1">
      <alignment vertical="top"/>
    </xf>
    <xf numFmtId="2" fontId="2" fillId="5" borderId="0" xfId="0" applyNumberFormat="1" applyFont="1" applyFill="1" applyAlignment="1">
      <alignment horizontal="center" vertical="top"/>
    </xf>
    <xf numFmtId="0" fontId="0" fillId="0" borderId="0" xfId="0" applyAlignment="1">
      <alignment horizontal="left" vertical="top"/>
    </xf>
    <xf numFmtId="2" fontId="2" fillId="3" borderId="4" xfId="0" applyNumberFormat="1" applyFont="1" applyFill="1" applyBorder="1" applyAlignment="1" applyProtection="1">
      <alignment horizontal="center" vertical="top"/>
      <protection locked="0"/>
    </xf>
    <xf numFmtId="2" fontId="2" fillId="5" borderId="4" xfId="0" applyNumberFormat="1" applyFont="1" applyFill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7" borderId="0" xfId="0" applyFill="1" applyAlignment="1">
      <alignment vertical="top"/>
    </xf>
    <xf numFmtId="0" fontId="1" fillId="0" borderId="0" xfId="0" applyFont="1" applyAlignment="1">
      <alignment horizontal="center" vertical="top"/>
    </xf>
    <xf numFmtId="0" fontId="0" fillId="7" borderId="0" xfId="0" applyFill="1" applyAlignment="1">
      <alignment horizontal="center" vertical="top"/>
    </xf>
    <xf numFmtId="0" fontId="0" fillId="7" borderId="0" xfId="0" applyFill="1" applyAlignment="1">
      <alignment horizontal="left" vertical="top"/>
    </xf>
    <xf numFmtId="0" fontId="3" fillId="3" borderId="0" xfId="0" applyFont="1" applyFill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3" fillId="5" borderId="0" xfId="0" applyFont="1" applyFill="1" applyAlignment="1">
      <alignment horizontal="center" vertical="top" wrapText="1"/>
    </xf>
    <xf numFmtId="0" fontId="3" fillId="5" borderId="4" xfId="0" applyFont="1" applyFill="1" applyBorder="1" applyAlignment="1">
      <alignment horizontal="center" vertical="top" wrapText="1"/>
    </xf>
    <xf numFmtId="0" fontId="11" fillId="0" borderId="0" xfId="0" applyFont="1" applyAlignment="1">
      <alignment horizontal="center"/>
    </xf>
    <xf numFmtId="0" fontId="5" fillId="0" borderId="0" xfId="0" applyFont="1" applyProtection="1">
      <protection locked="0"/>
    </xf>
    <xf numFmtId="0" fontId="14" fillId="0" borderId="18" xfId="0" applyFont="1" applyBorder="1" applyAlignment="1">
      <alignment horizontal="left" vertical="top"/>
    </xf>
    <xf numFmtId="0" fontId="14" fillId="0" borderId="19" xfId="0" applyFont="1" applyBorder="1" applyAlignment="1">
      <alignment horizontal="left" vertical="top"/>
    </xf>
    <xf numFmtId="0" fontId="11" fillId="0" borderId="12" xfId="0" applyFont="1" applyBorder="1" applyAlignment="1">
      <alignment horizontal="center"/>
    </xf>
    <xf numFmtId="0" fontId="11" fillId="0" borderId="13" xfId="0" applyFont="1" applyBorder="1" applyAlignment="1">
      <alignment horizontal="center" wrapText="1"/>
    </xf>
    <xf numFmtId="0" fontId="5" fillId="0" borderId="0" xfId="0" applyFont="1" applyAlignment="1" applyProtection="1">
      <alignment horizontal="left" vertical="center"/>
      <protection locked="0"/>
    </xf>
    <xf numFmtId="49" fontId="5" fillId="0" borderId="0" xfId="0" applyNumberFormat="1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2" fontId="3" fillId="8" borderId="0" xfId="0" applyNumberFormat="1" applyFont="1" applyFill="1" applyAlignment="1">
      <alignment horizontal="center" vertical="top" wrapText="1"/>
    </xf>
    <xf numFmtId="1" fontId="3" fillId="8" borderId="0" xfId="0" applyNumberFormat="1" applyFont="1" applyFill="1" applyAlignment="1">
      <alignment horizontal="center" vertical="top" wrapText="1"/>
    </xf>
    <xf numFmtId="49" fontId="3" fillId="8" borderId="4" xfId="0" applyNumberFormat="1" applyFont="1" applyFill="1" applyBorder="1" applyAlignment="1">
      <alignment horizontal="center" vertical="top" wrapText="1"/>
    </xf>
    <xf numFmtId="2" fontId="3" fillId="2" borderId="0" xfId="0" applyNumberFormat="1" applyFont="1" applyFill="1" applyAlignment="1">
      <alignment horizontal="center" vertical="top" wrapText="1"/>
    </xf>
    <xf numFmtId="1" fontId="3" fillId="2" borderId="0" xfId="0" applyNumberFormat="1" applyFont="1" applyFill="1" applyAlignment="1">
      <alignment horizontal="center" vertical="top" wrapText="1"/>
    </xf>
    <xf numFmtId="49" fontId="3" fillId="2" borderId="4" xfId="0" applyNumberFormat="1" applyFont="1" applyFill="1" applyBorder="1" applyAlignment="1">
      <alignment horizontal="center" vertical="top" wrapText="1"/>
    </xf>
    <xf numFmtId="1" fontId="3" fillId="8" borderId="4" xfId="0" applyNumberFormat="1" applyFont="1" applyFill="1" applyBorder="1" applyAlignment="1">
      <alignment horizontal="center" vertical="top" wrapText="1"/>
    </xf>
    <xf numFmtId="2" fontId="3" fillId="2" borderId="4" xfId="0" applyNumberFormat="1" applyFont="1" applyFill="1" applyBorder="1" applyAlignment="1">
      <alignment horizontal="center" vertical="top" wrapText="1"/>
    </xf>
    <xf numFmtId="2" fontId="3" fillId="4" borderId="4" xfId="0" applyNumberFormat="1" applyFont="1" applyFill="1" applyBorder="1" applyAlignment="1" applyProtection="1">
      <alignment horizontal="center" vertical="top"/>
      <protection locked="0"/>
    </xf>
    <xf numFmtId="2" fontId="3" fillId="6" borderId="4" xfId="0" applyNumberFormat="1" applyFont="1" applyFill="1" applyBorder="1" applyAlignment="1" applyProtection="1">
      <alignment horizontal="center" vertical="top"/>
      <protection locked="0"/>
    </xf>
    <xf numFmtId="2" fontId="3" fillId="3" borderId="4" xfId="0" applyNumberFormat="1" applyFont="1" applyFill="1" applyBorder="1" applyAlignment="1" applyProtection="1">
      <alignment horizontal="center" vertical="top"/>
      <protection locked="0"/>
    </xf>
    <xf numFmtId="2" fontId="3" fillId="5" borderId="4" xfId="0" applyNumberFormat="1" applyFont="1" applyFill="1" applyBorder="1" applyAlignment="1">
      <alignment horizontal="center" vertical="top"/>
    </xf>
    <xf numFmtId="2" fontId="2" fillId="3" borderId="21" xfId="0" applyNumberFormat="1" applyFont="1" applyFill="1" applyBorder="1" applyAlignment="1" applyProtection="1">
      <alignment horizontal="center" vertical="top"/>
      <protection locked="0"/>
    </xf>
    <xf numFmtId="49" fontId="13" fillId="9" borderId="20" xfId="0" applyNumberFormat="1" applyFont="1" applyFill="1" applyBorder="1" applyAlignment="1">
      <alignment horizontal="left" vertical="top"/>
    </xf>
    <xf numFmtId="0" fontId="0" fillId="7" borderId="0" xfId="0" applyFill="1"/>
    <xf numFmtId="49" fontId="13" fillId="9" borderId="9" xfId="0" applyNumberFormat="1" applyFont="1" applyFill="1" applyBorder="1" applyAlignment="1">
      <alignment horizontal="left" vertical="top"/>
    </xf>
    <xf numFmtId="49" fontId="1" fillId="0" borderId="0" xfId="0" applyNumberFormat="1" applyFont="1" applyAlignment="1">
      <alignment horizontal="left" vertical="top"/>
    </xf>
    <xf numFmtId="49" fontId="0" fillId="0" borderId="0" xfId="0" applyNumberFormat="1" applyAlignment="1">
      <alignment horizontal="left" vertical="top"/>
    </xf>
    <xf numFmtId="0" fontId="11" fillId="0" borderId="13" xfId="0" applyFont="1" applyBorder="1" applyAlignment="1">
      <alignment horizontal="center"/>
    </xf>
    <xf numFmtId="0" fontId="11" fillId="0" borderId="13" xfId="0" applyFont="1" applyBorder="1"/>
    <xf numFmtId="0" fontId="0" fillId="0" borderId="13" xfId="0" applyBorder="1"/>
    <xf numFmtId="0" fontId="3" fillId="3" borderId="3" xfId="0" applyFont="1" applyFill="1" applyBorder="1" applyAlignment="1" applyProtection="1">
      <alignment horizontal="center" vertical="top"/>
      <protection locked="0"/>
    </xf>
    <xf numFmtId="0" fontId="3" fillId="5" borderId="3" xfId="0" applyFont="1" applyFill="1" applyBorder="1" applyAlignment="1">
      <alignment horizontal="center" vertical="top"/>
    </xf>
    <xf numFmtId="2" fontId="3" fillId="5" borderId="15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 applyProtection="1">
      <alignment horizontal="center"/>
      <protection locked="0"/>
    </xf>
    <xf numFmtId="2" fontId="3" fillId="5" borderId="26" xfId="0" applyNumberFormat="1" applyFont="1" applyFill="1" applyBorder="1" applyAlignment="1">
      <alignment horizontal="center"/>
    </xf>
    <xf numFmtId="0" fontId="3" fillId="0" borderId="27" xfId="0" applyFont="1" applyBorder="1" applyAlignment="1" applyProtection="1">
      <alignment horizontal="left" vertical="center"/>
      <protection locked="0"/>
    </xf>
    <xf numFmtId="0" fontId="3" fillId="0" borderId="21" xfId="0" applyFont="1" applyBorder="1" applyAlignment="1" applyProtection="1">
      <alignment horizontal="left" vertical="center"/>
      <protection locked="0"/>
    </xf>
    <xf numFmtId="0" fontId="3" fillId="0" borderId="27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>
      <alignment horizontal="center" vertical="center"/>
    </xf>
    <xf numFmtId="0" fontId="3" fillId="2" borderId="15" xfId="0" applyFont="1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>
      <alignment horizontal="center" vertical="center"/>
    </xf>
    <xf numFmtId="0" fontId="3" fillId="0" borderId="15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2" fontId="10" fillId="2" borderId="1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3" fillId="0" borderId="26" xfId="0" applyNumberFormat="1" applyFont="1" applyBorder="1" applyAlignment="1">
      <alignment horizontal="center" vertical="center"/>
    </xf>
    <xf numFmtId="165" fontId="3" fillId="6" borderId="3" xfId="0" applyNumberFormat="1" applyFont="1" applyFill="1" applyBorder="1" applyAlignment="1" applyProtection="1">
      <alignment horizontal="center"/>
      <protection locked="0"/>
    </xf>
    <xf numFmtId="165" fontId="3" fillId="4" borderId="6" xfId="0" applyNumberFormat="1" applyFont="1" applyFill="1" applyBorder="1" applyAlignment="1">
      <alignment horizontal="center"/>
    </xf>
    <xf numFmtId="2" fontId="3" fillId="6" borderId="23" xfId="0" applyNumberFormat="1" applyFont="1" applyFill="1" applyBorder="1" applyAlignment="1">
      <alignment horizontal="center"/>
    </xf>
    <xf numFmtId="0" fontId="12" fillId="2" borderId="26" xfId="0" applyFont="1" applyFill="1" applyBorder="1" applyAlignment="1">
      <alignment horizontal="center" vertical="center"/>
    </xf>
    <xf numFmtId="2" fontId="3" fillId="0" borderId="7" xfId="0" applyNumberFormat="1" applyFont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2" fillId="0" borderId="7" xfId="0" applyFont="1" applyBorder="1" applyProtection="1">
      <protection locked="0"/>
    </xf>
    <xf numFmtId="0" fontId="2" fillId="0" borderId="29" xfId="0" applyFont="1" applyBorder="1" applyProtection="1">
      <protection locked="0"/>
    </xf>
    <xf numFmtId="0" fontId="4" fillId="0" borderId="7" xfId="0" applyFont="1" applyBorder="1" applyAlignment="1" applyProtection="1">
      <alignment horizontal="center"/>
      <protection locked="0"/>
    </xf>
    <xf numFmtId="0" fontId="4" fillId="0" borderId="29" xfId="0" applyFont="1" applyBorder="1" applyAlignment="1" applyProtection="1">
      <alignment horizontal="center"/>
      <protection locked="0"/>
    </xf>
    <xf numFmtId="0" fontId="4" fillId="0" borderId="7" xfId="0" applyFont="1" applyBorder="1" applyProtection="1">
      <protection locked="0"/>
    </xf>
    <xf numFmtId="0" fontId="4" fillId="0" borderId="6" xfId="0" applyFont="1" applyBorder="1"/>
    <xf numFmtId="0" fontId="2" fillId="0" borderId="7" xfId="0" applyFont="1" applyBorder="1" applyAlignment="1">
      <alignment horizontal="center" vertical="center"/>
    </xf>
    <xf numFmtId="0" fontId="15" fillId="0" borderId="27" xfId="0" applyFont="1" applyBorder="1" applyAlignment="1" applyProtection="1">
      <alignment horizontal="center" vertical="center"/>
      <protection locked="0"/>
    </xf>
    <xf numFmtId="0" fontId="15" fillId="0" borderId="28" xfId="0" applyFont="1" applyBorder="1" applyAlignment="1" applyProtection="1">
      <alignment horizontal="center" vertical="center" wrapText="1"/>
      <protection locked="0"/>
    </xf>
    <xf numFmtId="0" fontId="16" fillId="0" borderId="27" xfId="0" applyFont="1" applyBorder="1" applyAlignment="1" applyProtection="1">
      <alignment horizontal="center" vertical="center"/>
      <protection locked="0"/>
    </xf>
    <xf numFmtId="0" fontId="16" fillId="0" borderId="28" xfId="0" applyFont="1" applyBorder="1" applyAlignment="1" applyProtection="1">
      <alignment horizontal="center" vertical="center" wrapText="1"/>
      <protection locked="0"/>
    </xf>
    <xf numFmtId="165" fontId="3" fillId="5" borderId="1" xfId="0" applyNumberFormat="1" applyFont="1" applyFill="1" applyBorder="1" applyAlignment="1">
      <alignment horizontal="center"/>
    </xf>
    <xf numFmtId="2" fontId="3" fillId="3" borderId="15" xfId="0" applyNumberFormat="1" applyFont="1" applyFill="1" applyBorder="1" applyAlignment="1">
      <alignment horizontal="center"/>
    </xf>
    <xf numFmtId="2" fontId="3" fillId="3" borderId="26" xfId="0" applyNumberFormat="1" applyFont="1" applyFill="1" applyBorder="1" applyAlignment="1">
      <alignment horizont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23" xfId="0" applyNumberFormat="1" applyFont="1" applyBorder="1" applyAlignment="1">
      <alignment horizontal="center" vertical="center"/>
    </xf>
    <xf numFmtId="2" fontId="3" fillId="4" borderId="23" xfId="0" applyNumberFormat="1" applyFont="1" applyFill="1" applyBorder="1" applyAlignment="1">
      <alignment horizontal="center"/>
    </xf>
    <xf numFmtId="165" fontId="3" fillId="6" borderId="6" xfId="0" applyNumberFormat="1" applyFont="1" applyFill="1" applyBorder="1" applyAlignment="1" applyProtection="1">
      <alignment horizontal="center"/>
      <protection locked="0"/>
    </xf>
    <xf numFmtId="2" fontId="3" fillId="0" borderId="6" xfId="0" applyNumberFormat="1" applyFont="1" applyBorder="1" applyAlignment="1">
      <alignment horizontal="center" vertical="center"/>
    </xf>
    <xf numFmtId="2" fontId="2" fillId="6" borderId="4" xfId="0" applyNumberFormat="1" applyFont="1" applyFill="1" applyBorder="1" applyAlignment="1" applyProtection="1">
      <alignment horizontal="center"/>
      <protection locked="0"/>
    </xf>
    <xf numFmtId="2" fontId="2" fillId="4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left" vertical="top"/>
    </xf>
    <xf numFmtId="0" fontId="8" fillId="0" borderId="15" xfId="0" applyFont="1" applyBorder="1" applyAlignment="1" applyProtection="1">
      <alignment horizontal="center" vertical="center" wrapText="1"/>
      <protection locked="0"/>
    </xf>
    <xf numFmtId="0" fontId="0" fillId="0" borderId="24" xfId="0" applyBorder="1"/>
    <xf numFmtId="2" fontId="2" fillId="4" borderId="0" xfId="0" applyNumberFormat="1" applyFont="1" applyFill="1" applyAlignment="1" applyProtection="1">
      <alignment horizontal="center" vertical="top"/>
      <protection locked="0"/>
    </xf>
    <xf numFmtId="2" fontId="2" fillId="6" borderId="0" xfId="0" applyNumberFormat="1" applyFont="1" applyFill="1" applyAlignment="1" applyProtection="1">
      <alignment horizontal="center" vertical="top"/>
      <protection locked="0"/>
    </xf>
    <xf numFmtId="0" fontId="9" fillId="0" borderId="14" xfId="0" applyFont="1" applyBorder="1" applyAlignment="1">
      <alignment horizontal="center" vertical="center" wrapText="1"/>
    </xf>
    <xf numFmtId="2" fontId="2" fillId="4" borderId="28" xfId="0" applyNumberFormat="1" applyFont="1" applyFill="1" applyBorder="1" applyAlignment="1" applyProtection="1">
      <alignment horizontal="center" vertical="top"/>
      <protection locked="0"/>
    </xf>
    <xf numFmtId="2" fontId="2" fillId="4" borderId="22" xfId="0" applyNumberFormat="1" applyFont="1" applyFill="1" applyBorder="1" applyAlignment="1" applyProtection="1">
      <alignment horizontal="center" vertical="top"/>
      <protection locked="0"/>
    </xf>
    <xf numFmtId="2" fontId="2" fillId="6" borderId="3" xfId="0" applyNumberFormat="1" applyFont="1" applyFill="1" applyBorder="1" applyAlignment="1" applyProtection="1">
      <alignment horizontal="center" vertical="top"/>
      <protection locked="0"/>
    </xf>
    <xf numFmtId="2" fontId="2" fillId="4" borderId="3" xfId="0" applyNumberFormat="1" applyFont="1" applyFill="1" applyBorder="1" applyAlignment="1" applyProtection="1">
      <alignment horizontal="center" vertical="top"/>
      <protection locked="0"/>
    </xf>
    <xf numFmtId="0" fontId="1" fillId="0" borderId="0" xfId="0" applyFont="1"/>
    <xf numFmtId="0" fontId="4" fillId="0" borderId="3" xfId="0" applyFont="1" applyBorder="1" applyAlignment="1" applyProtection="1">
      <alignment horizontal="center" vertical="center" wrapText="1"/>
      <protection locked="0"/>
    </xf>
    <xf numFmtId="2" fontId="2" fillId="6" borderId="0" xfId="0" applyNumberFormat="1" applyFont="1" applyFill="1" applyAlignment="1" applyProtection="1">
      <alignment horizontal="center"/>
      <protection locked="0"/>
    </xf>
    <xf numFmtId="165" fontId="2" fillId="4" borderId="3" xfId="0" applyNumberFormat="1" applyFont="1" applyFill="1" applyBorder="1" applyAlignment="1" applyProtection="1">
      <alignment horizontal="center"/>
      <protection locked="0"/>
    </xf>
    <xf numFmtId="165" fontId="2" fillId="6" borderId="3" xfId="0" applyNumberFormat="1" applyFont="1" applyFill="1" applyBorder="1" applyAlignment="1" applyProtection="1">
      <alignment horizontal="center"/>
      <protection locked="0"/>
    </xf>
    <xf numFmtId="165" fontId="2" fillId="4" borderId="6" xfId="0" applyNumberFormat="1" applyFont="1" applyFill="1" applyBorder="1" applyAlignment="1" applyProtection="1">
      <alignment horizontal="center"/>
      <protection locked="0"/>
    </xf>
    <xf numFmtId="165" fontId="2" fillId="6" borderId="6" xfId="0" applyNumberFormat="1" applyFont="1" applyFill="1" applyBorder="1" applyAlignment="1" applyProtection="1">
      <alignment horizontal="center"/>
      <protection locked="0"/>
    </xf>
    <xf numFmtId="2" fontId="2" fillId="4" borderId="3" xfId="0" applyNumberFormat="1" applyFont="1" applyFill="1" applyBorder="1" applyAlignment="1" applyProtection="1">
      <alignment horizontal="center"/>
      <protection locked="0"/>
    </xf>
    <xf numFmtId="0" fontId="8" fillId="0" borderId="12" xfId="0" applyFont="1" applyBorder="1" applyAlignment="1" applyProtection="1">
      <alignment horizontal="center" vertical="center" wrapText="1"/>
      <protection locked="0"/>
    </xf>
    <xf numFmtId="0" fontId="8" fillId="0" borderId="13" xfId="0" applyFont="1" applyBorder="1" applyAlignment="1" applyProtection="1">
      <alignment horizontal="center" vertical="center" wrapText="1"/>
      <protection locked="0"/>
    </xf>
    <xf numFmtId="0" fontId="8" fillId="0" borderId="14" xfId="0" applyFont="1" applyBorder="1" applyAlignment="1" applyProtection="1">
      <alignment horizontal="center" vertical="center" wrapText="1"/>
      <protection locked="0"/>
    </xf>
    <xf numFmtId="0" fontId="8" fillId="0" borderId="12" xfId="0" applyFont="1" applyBorder="1" applyAlignment="1" applyProtection="1">
      <alignment horizontal="center" vertical="center"/>
      <protection locked="0"/>
    </xf>
    <xf numFmtId="0" fontId="8" fillId="0" borderId="13" xfId="0" applyFont="1" applyBorder="1" applyAlignment="1" applyProtection="1">
      <alignment horizontal="center" vertical="center"/>
      <protection locked="0"/>
    </xf>
    <xf numFmtId="0" fontId="8" fillId="0" borderId="14" xfId="0" applyFont="1" applyBorder="1" applyAlignment="1" applyProtection="1">
      <alignment horizontal="center" vertical="center"/>
      <protection locked="0"/>
    </xf>
    <xf numFmtId="0" fontId="8" fillId="0" borderId="28" xfId="0" applyFont="1" applyBorder="1" applyAlignment="1" applyProtection="1">
      <alignment horizontal="center" vertical="center" wrapText="1"/>
      <protection locked="0"/>
    </xf>
    <xf numFmtId="0" fontId="8" fillId="0" borderId="22" xfId="0" applyFont="1" applyBorder="1" applyAlignment="1" applyProtection="1">
      <alignment horizontal="center" vertical="center" wrapText="1"/>
      <protection locked="0"/>
    </xf>
    <xf numFmtId="0" fontId="11" fillId="8" borderId="12" xfId="0" applyFont="1" applyFill="1" applyBorder="1" applyAlignment="1">
      <alignment horizontal="center" wrapText="1"/>
    </xf>
    <xf numFmtId="0" fontId="11" fillId="8" borderId="13" xfId="0" applyFont="1" applyFill="1" applyBorder="1" applyAlignment="1">
      <alignment horizontal="center" wrapText="1"/>
    </xf>
    <xf numFmtId="0" fontId="11" fillId="8" borderId="14" xfId="0" applyFont="1" applyFill="1" applyBorder="1" applyAlignment="1">
      <alignment horizontal="center" wrapText="1"/>
    </xf>
    <xf numFmtId="2" fontId="3" fillId="8" borderId="23" xfId="0" applyNumberFormat="1" applyFont="1" applyFill="1" applyBorder="1" applyAlignment="1">
      <alignment horizontal="center" vertical="top" wrapText="1"/>
    </xf>
    <xf numFmtId="0" fontId="0" fillId="0" borderId="24" xfId="0" applyBorder="1" applyAlignment="1">
      <alignment horizontal="center" vertical="top" wrapText="1"/>
    </xf>
    <xf numFmtId="0" fontId="0" fillId="0" borderId="25" xfId="0" applyBorder="1" applyAlignment="1">
      <alignment horizontal="center" vertical="top" wrapText="1"/>
    </xf>
    <xf numFmtId="0" fontId="3" fillId="0" borderId="28" xfId="0" applyFont="1" applyBorder="1" applyAlignment="1" applyProtection="1">
      <alignment horizontal="center" vertical="center"/>
      <protection locked="0"/>
    </xf>
    <xf numFmtId="0" fontId="3" fillId="0" borderId="22" xfId="0" applyFont="1" applyBorder="1" applyAlignment="1" applyProtection="1">
      <alignment horizontal="center" vertical="center"/>
      <protection locked="0"/>
    </xf>
    <xf numFmtId="0" fontId="3" fillId="0" borderId="21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left" vertical="top" wrapText="1"/>
      <protection locked="0"/>
    </xf>
    <xf numFmtId="0" fontId="3" fillId="0" borderId="1" xfId="0" applyFont="1" applyBorder="1" applyAlignment="1" applyProtection="1">
      <alignment horizontal="left" vertical="top" wrapText="1"/>
      <protection locked="0"/>
    </xf>
    <xf numFmtId="0" fontId="3" fillId="0" borderId="30" xfId="0" applyFont="1" applyBorder="1" applyAlignment="1" applyProtection="1">
      <alignment horizontal="left" vertical="top" wrapText="1"/>
      <protection locked="0"/>
    </xf>
  </cellXfs>
  <cellStyles count="2">
    <cellStyle name="Euro" xfId="1"/>
    <cellStyle name="Normale" xfId="0" builtinId="0"/>
  </cellStyles>
  <dxfs count="84">
    <dxf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top" textRotation="0" wrapText="0" indent="0" justifyLastLine="0" shrinkToFit="0" readingOrder="0"/>
    </dxf>
    <dxf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top" textRotation="0" wrapText="0" indent="0" justifyLastLine="0" shrinkToFit="0" readingOrder="0"/>
    </dxf>
    <dxf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top" textRotation="0" wrapText="0" indent="0" justifyLastLine="0" shrinkToFit="0" readingOrder="0"/>
    </dxf>
    <dxf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top" textRotation="0" wrapText="0" indent="0" justifyLastLine="0" shrinkToFit="0" readingOrder="0"/>
    </dxf>
    <dxf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top" textRotation="0" wrapText="0" indent="0" justifyLastLine="0" shrinkToFit="0" readingOrder="0"/>
    </dxf>
    <dxf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top" textRotation="0" wrapText="0" indent="0" justifyLastLine="0" shrinkToFit="0" readingOrder="0"/>
    </dxf>
    <dxf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top" textRotation="0" wrapText="0" indent="0" justifyLastLine="0" shrinkToFit="0" readingOrder="0"/>
    </dxf>
    <dxf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top" textRotation="0" wrapText="0" indent="0" justifyLastLine="0" shrinkToFit="0" readingOrder="0"/>
    </dxf>
    <dxf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top" textRotation="0" wrapText="0" indent="0" justifyLastLine="0" shrinkToFit="0" readingOrder="0"/>
    </dxf>
    <dxf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top" textRotation="0" wrapText="0" indent="0" justifyLastLine="0" shrinkToFit="0" readingOrder="0"/>
    </dxf>
    <dxf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top" textRotation="0" wrapText="0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top" textRotation="0" wrapText="0" indent="0" justifyLastLine="0" shrinkToFit="0" readingOrder="0"/>
    </dxf>
  </dxfs>
  <tableStyles count="0" defaultTableStyle="TableStyleMedium9" defaultPivotStyle="PivotStyleLight16"/>
  <colors>
    <mruColors>
      <color rgb="FFCCFFCC"/>
      <color rgb="FF99FF99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829965</xdr:colOff>
      <xdr:row>0</xdr:row>
      <xdr:rowOff>8965</xdr:rowOff>
    </xdr:from>
    <xdr:to>
      <xdr:col>3</xdr:col>
      <xdr:colOff>595162</xdr:colOff>
      <xdr:row>2</xdr:row>
      <xdr:rowOff>132454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xmlns="" id="{12B28188-4B7D-4440-A028-6451AF69EB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3306" y="8965"/>
          <a:ext cx="643738" cy="7061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133349</xdr:colOff>
      <xdr:row>0</xdr:row>
      <xdr:rowOff>9797</xdr:rowOff>
    </xdr:from>
    <xdr:to>
      <xdr:col>3</xdr:col>
      <xdr:colOff>255814</xdr:colOff>
      <xdr:row>2</xdr:row>
      <xdr:rowOff>175231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xmlns="" id="{0332CD56-F152-4B14-BFB3-B12BE3942D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29" y="9797"/>
          <a:ext cx="640625" cy="69883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110489</xdr:colOff>
      <xdr:row>0</xdr:row>
      <xdr:rowOff>0</xdr:rowOff>
    </xdr:from>
    <xdr:to>
      <xdr:col>3</xdr:col>
      <xdr:colOff>232954</xdr:colOff>
      <xdr:row>2</xdr:row>
      <xdr:rowOff>165434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xmlns="" id="{AF03DF7D-2860-4155-831C-6C245F9B1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3889" y="0"/>
          <a:ext cx="640625" cy="69883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133349</xdr:colOff>
      <xdr:row>0</xdr:row>
      <xdr:rowOff>17417</xdr:rowOff>
    </xdr:from>
    <xdr:to>
      <xdr:col>3</xdr:col>
      <xdr:colOff>255814</xdr:colOff>
      <xdr:row>2</xdr:row>
      <xdr:rowOff>182851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xmlns="" id="{59E31FC3-89A1-41F9-A783-81A0EA4EB5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009" y="17417"/>
          <a:ext cx="640625" cy="69883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201929</xdr:colOff>
      <xdr:row>0</xdr:row>
      <xdr:rowOff>0</xdr:rowOff>
    </xdr:from>
    <xdr:to>
      <xdr:col>3</xdr:col>
      <xdr:colOff>133894</xdr:colOff>
      <xdr:row>2</xdr:row>
      <xdr:rowOff>165434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xmlns="" id="{13EB232C-2D5A-4746-86CB-E4803BDAD8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7709" y="0"/>
          <a:ext cx="640625" cy="69883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72389</xdr:colOff>
      <xdr:row>0</xdr:row>
      <xdr:rowOff>2177</xdr:rowOff>
    </xdr:from>
    <xdr:to>
      <xdr:col>3</xdr:col>
      <xdr:colOff>149134</xdr:colOff>
      <xdr:row>2</xdr:row>
      <xdr:rowOff>167611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xmlns="" id="{09B4035E-2757-4904-A11A-EFBA4F3DD8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49" y="2177"/>
          <a:ext cx="640625" cy="69883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247649</xdr:colOff>
      <xdr:row>0</xdr:row>
      <xdr:rowOff>17417</xdr:rowOff>
    </xdr:from>
    <xdr:to>
      <xdr:col>3</xdr:col>
      <xdr:colOff>888274</xdr:colOff>
      <xdr:row>2</xdr:row>
      <xdr:rowOff>182851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xmlns="" id="{3311D9C8-FA13-0FFF-7DE4-84195A34C3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1866" y="17417"/>
          <a:ext cx="640625" cy="69665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247649</xdr:colOff>
      <xdr:row>0</xdr:row>
      <xdr:rowOff>17417</xdr:rowOff>
    </xdr:from>
    <xdr:to>
      <xdr:col>3</xdr:col>
      <xdr:colOff>888274</xdr:colOff>
      <xdr:row>2</xdr:row>
      <xdr:rowOff>182851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xmlns="" id="{F0ACCD47-EAF8-4F04-9A17-D3B48D28E7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9689" y="17417"/>
          <a:ext cx="640625" cy="69883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247649</xdr:colOff>
      <xdr:row>0</xdr:row>
      <xdr:rowOff>17417</xdr:rowOff>
    </xdr:from>
    <xdr:to>
      <xdr:col>3</xdr:col>
      <xdr:colOff>888274</xdr:colOff>
      <xdr:row>2</xdr:row>
      <xdr:rowOff>182851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xmlns="" id="{CA9D8BC6-C81E-4A65-9DA9-77AB2B3406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9689" y="17417"/>
          <a:ext cx="640625" cy="69883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247649</xdr:colOff>
      <xdr:row>0</xdr:row>
      <xdr:rowOff>17417</xdr:rowOff>
    </xdr:from>
    <xdr:to>
      <xdr:col>3</xdr:col>
      <xdr:colOff>888274</xdr:colOff>
      <xdr:row>2</xdr:row>
      <xdr:rowOff>182851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xmlns="" id="{128390E6-A701-49CF-AC08-C502877E54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9689" y="17417"/>
          <a:ext cx="640625" cy="69883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247649</xdr:colOff>
      <xdr:row>0</xdr:row>
      <xdr:rowOff>17417</xdr:rowOff>
    </xdr:from>
    <xdr:to>
      <xdr:col>3</xdr:col>
      <xdr:colOff>888274</xdr:colOff>
      <xdr:row>2</xdr:row>
      <xdr:rowOff>182851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xmlns="" id="{CE80BDEB-6943-4B55-BAD2-D387F2A8B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9689" y="17417"/>
          <a:ext cx="640625" cy="69883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247649</xdr:colOff>
      <xdr:row>0</xdr:row>
      <xdr:rowOff>17417</xdr:rowOff>
    </xdr:from>
    <xdr:to>
      <xdr:col>3</xdr:col>
      <xdr:colOff>888274</xdr:colOff>
      <xdr:row>2</xdr:row>
      <xdr:rowOff>182851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xmlns="" id="{A764DC65-196C-46B8-A65F-42CA5B203A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9689" y="17417"/>
          <a:ext cx="640625" cy="69883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247649</xdr:colOff>
      <xdr:row>0</xdr:row>
      <xdr:rowOff>17417</xdr:rowOff>
    </xdr:from>
    <xdr:to>
      <xdr:col>3</xdr:col>
      <xdr:colOff>888274</xdr:colOff>
      <xdr:row>2</xdr:row>
      <xdr:rowOff>182851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xmlns="" id="{B273E8F3-A37F-4DFB-A4C8-B3CB2EEFED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1729" y="17417"/>
          <a:ext cx="640625" cy="69883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" name="Tabelle13" displayName="Tabelle13" ref="A4:E24" totalsRowShown="0" headerRowDxfId="83" dataDxfId="82">
  <autoFilter ref="A4:E24"/>
  <tableColumns count="5">
    <tableColumn id="2" name="#" dataDxfId="81"/>
    <tableColumn id="3" name="Classi" dataDxfId="80"/>
    <tableColumn id="1" name="Nome" dataDxfId="79"/>
    <tableColumn id="4" name="Cognome" dataDxfId="78"/>
    <tableColumn id="5" name="Cane" dataDxfId="77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3" name="Tabelle1144" displayName="Tabelle1144" ref="A26:E46" totalsRowShown="0" headerRowDxfId="76" dataDxfId="75">
  <autoFilter ref="A26:E46"/>
  <tableColumns count="5">
    <tableColumn id="2" name="#" dataDxfId="74"/>
    <tableColumn id="3" name="Classi" dataDxfId="73"/>
    <tableColumn id="1" name="Nome" dataDxfId="72"/>
    <tableColumn id="4" name="Cognome" dataDxfId="71"/>
    <tableColumn id="5" name="Cane" dataDxfId="70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4" name="Tabelle114155" displayName="Tabelle114155" ref="A48:E68" totalsRowShown="0" headerRowDxfId="69" dataDxfId="68">
  <autoFilter ref="A48:E68"/>
  <tableColumns count="5">
    <tableColumn id="2" name="#" dataDxfId="67"/>
    <tableColumn id="3" name="Classi" dataDxfId="66"/>
    <tableColumn id="1" name="Nome" dataDxfId="65"/>
    <tableColumn id="4" name="Cognome" dataDxfId="64"/>
    <tableColumn id="5" name="Cane" dataDxfId="63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5" name="Tabelle1166" displayName="Tabelle1166" ref="G4:K24" totalsRowShown="0" headerRowDxfId="62" dataDxfId="61">
  <autoFilter ref="G4:K24"/>
  <tableColumns count="5">
    <tableColumn id="2" name="#" dataDxfId="60"/>
    <tableColumn id="3" name="Classi" dataDxfId="59"/>
    <tableColumn id="1" name="Nome" dataDxfId="58"/>
    <tableColumn id="4" name="Cognome" dataDxfId="57"/>
    <tableColumn id="5" name="Cane" dataDxfId="56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id="6" name="Tabelle114177" displayName="Tabelle114177" ref="G26:K46" totalsRowShown="0" headerRowDxfId="55" dataDxfId="54">
  <autoFilter ref="G26:K46"/>
  <tableColumns count="5">
    <tableColumn id="2" name="#" dataDxfId="53"/>
    <tableColumn id="3" name="Classi" dataDxfId="52"/>
    <tableColumn id="1" name="Nome" dataDxfId="51"/>
    <tableColumn id="4" name="Cognome" dataDxfId="50"/>
    <tableColumn id="5" name="Cane" dataDxfId="49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id="7" name="Tabelle11415188" displayName="Tabelle11415188" ref="G48:K68" totalsRowShown="0" headerRowDxfId="48" dataDxfId="47">
  <autoFilter ref="G48:K68"/>
  <tableColumns count="5">
    <tableColumn id="2" name="#" dataDxfId="46"/>
    <tableColumn id="3" name="Classi" dataDxfId="45"/>
    <tableColumn id="1" name="Nome" dataDxfId="44"/>
    <tableColumn id="4" name="Cognome" dataDxfId="43"/>
    <tableColumn id="5" name="Cane" dataDxfId="42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id="8" name="Tabelle1141518199" displayName="Tabelle1141518199" ref="M48:Q68" totalsRowShown="0" headerRowDxfId="41" dataDxfId="40">
  <autoFilter ref="M48:Q68"/>
  <tableColumns count="5">
    <tableColumn id="2" name="#" dataDxfId="39"/>
    <tableColumn id="3" name="Classi" dataDxfId="38"/>
    <tableColumn id="1" name="Nome" dataDxfId="37"/>
    <tableColumn id="4" name="Cognome" dataDxfId="36"/>
    <tableColumn id="5" name="Cane" dataDxfId="35"/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id="9" name="Tabelle1162010" displayName="Tabelle1162010" ref="M4:Q24" totalsRowShown="0" headerRowDxfId="34" dataDxfId="33">
  <autoFilter ref="M4:Q24"/>
  <tableColumns count="5">
    <tableColumn id="2" name="#" dataDxfId="32"/>
    <tableColumn id="3" name="Classi" dataDxfId="31"/>
    <tableColumn id="1" name="Nome" dataDxfId="30"/>
    <tableColumn id="4" name="Cognome" dataDxfId="29"/>
    <tableColumn id="5" name="Cane" dataDxfId="28"/>
  </tableColumns>
  <tableStyleInfo name="TableStyleLight1" showFirstColumn="0" showLastColumn="0" showRowStripes="1" showColumnStripes="0"/>
</table>
</file>

<file path=xl/tables/table9.xml><?xml version="1.0" encoding="utf-8"?>
<table xmlns="http://schemas.openxmlformats.org/spreadsheetml/2006/main" id="10" name="Tabelle1162111" displayName="Tabelle1162111" ref="S4:W24" totalsRowShown="0" headerRowDxfId="27" dataDxfId="26">
  <autoFilter ref="S4:W24"/>
  <tableColumns count="5">
    <tableColumn id="2" name="#" dataDxfId="25"/>
    <tableColumn id="3" name="Classi" dataDxfId="24"/>
    <tableColumn id="1" name="Nome" dataDxfId="23"/>
    <tableColumn id="4" name="Cognome" dataDxfId="22"/>
    <tableColumn id="5" name="Cane" dataDxfId="21"/>
  </tableColumns>
  <tableStyleInfo name="TableStyleLight1" showFirstColumn="0" showLastColumn="0" showRowStripes="1" showColumnStripes="0"/>
</table>
</file>

<file path=xl/tables/table10.xml><?xml version="1.0" encoding="utf-8"?>
<table xmlns="http://schemas.openxmlformats.org/spreadsheetml/2006/main" id="11" name="Tabelle114172212" displayName="Tabelle114172212" ref="M26:Q46" totalsRowShown="0" headerRowDxfId="20" dataDxfId="19">
  <autoFilter ref="M26:Q46"/>
  <tableColumns count="5">
    <tableColumn id="2" name="#" dataDxfId="18"/>
    <tableColumn id="3" name="Classi" dataDxfId="17"/>
    <tableColumn id="1" name="Nome" dataDxfId="16"/>
    <tableColumn id="4" name="Cognome" dataDxfId="15"/>
    <tableColumn id="5" name="Cane" dataDxfId="14"/>
  </tableColumns>
  <tableStyleInfo name="TableStyleLight1" showFirstColumn="0" showLastColumn="0" showRowStripes="1" showColumnStripes="0"/>
</table>
</file>

<file path=xl/tables/table11.xml><?xml version="1.0" encoding="utf-8"?>
<table xmlns="http://schemas.openxmlformats.org/spreadsheetml/2006/main" id="12" name="Tabelle114172313" displayName="Tabelle114172313" ref="S26:W46" totalsRowShown="0" headerRowDxfId="13" dataDxfId="12">
  <autoFilter ref="S26:W46"/>
  <tableColumns count="5">
    <tableColumn id="2" name="#" dataDxfId="11"/>
    <tableColumn id="3" name="Classi" dataDxfId="10"/>
    <tableColumn id="1" name="Nome" dataDxfId="9"/>
    <tableColumn id="4" name="Cognome" dataDxfId="8"/>
    <tableColumn id="5" name="Cane" dataDxfId="7"/>
  </tableColumns>
  <tableStyleInfo name="TableStyleLight1" showFirstColumn="0" showLastColumn="0" showRowStripes="1" showColumnStripes="0"/>
</table>
</file>

<file path=xl/tables/table12.xml><?xml version="1.0" encoding="utf-8"?>
<table xmlns="http://schemas.openxmlformats.org/spreadsheetml/2006/main" id="1" name="Tabelle11415181992" displayName="Tabelle11415181992" ref="S48:W68" totalsRowShown="0" headerRowDxfId="6" dataDxfId="5">
  <autoFilter ref="S48:W68"/>
  <tableColumns count="5">
    <tableColumn id="2" name="#" dataDxfId="4"/>
    <tableColumn id="3" name="Classi" dataDxfId="3"/>
    <tableColumn id="1" name="Nome" dataDxfId="2"/>
    <tableColumn id="4" name="Cognome" dataDxfId="1"/>
    <tableColumn id="5" name="Cane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13" Type="http://schemas.openxmlformats.org/officeDocument/2006/relationships/table" Target="../tables/table12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12" Type="http://schemas.openxmlformats.org/officeDocument/2006/relationships/table" Target="../tables/table11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Relationship Id="rId6" Type="http://schemas.openxmlformats.org/officeDocument/2006/relationships/table" Target="../tables/table5.xml"/><Relationship Id="rId11" Type="http://schemas.openxmlformats.org/officeDocument/2006/relationships/table" Target="../tables/table10.xml"/><Relationship Id="rId5" Type="http://schemas.openxmlformats.org/officeDocument/2006/relationships/table" Target="../tables/table4.xml"/><Relationship Id="rId10" Type="http://schemas.openxmlformats.org/officeDocument/2006/relationships/table" Target="../tables/table9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A12"/>
  <sheetViews>
    <sheetView workbookViewId="0"/>
  </sheetViews>
  <sheetFormatPr defaultColWidth="11.5546875" defaultRowHeight="13.2" x14ac:dyDescent="0.25"/>
  <cols>
    <col min="1" max="1" width="16.6640625" bestFit="1" customWidth="1"/>
  </cols>
  <sheetData>
    <row r="1" spans="1:1" x14ac:dyDescent="0.25">
      <c r="A1" s="19" t="s">
        <v>11</v>
      </c>
    </row>
    <row r="2" spans="1:1" x14ac:dyDescent="0.25">
      <c r="A2" t="s">
        <v>9</v>
      </c>
    </row>
    <row r="3" spans="1:1" x14ac:dyDescent="0.25">
      <c r="A3" t="s">
        <v>8</v>
      </c>
    </row>
    <row r="4" spans="1:1" x14ac:dyDescent="0.25">
      <c r="A4" t="s">
        <v>7</v>
      </c>
    </row>
    <row r="5" spans="1:1" x14ac:dyDescent="0.25">
      <c r="A5" t="s">
        <v>6</v>
      </c>
    </row>
    <row r="6" spans="1:1" x14ac:dyDescent="0.25">
      <c r="A6" t="s">
        <v>3</v>
      </c>
    </row>
    <row r="7" spans="1:1" x14ac:dyDescent="0.25">
      <c r="A7" t="s">
        <v>1</v>
      </c>
    </row>
    <row r="8" spans="1:1" x14ac:dyDescent="0.25">
      <c r="A8" t="s">
        <v>12</v>
      </c>
    </row>
    <row r="9" spans="1:1" x14ac:dyDescent="0.25">
      <c r="A9" t="s">
        <v>2</v>
      </c>
    </row>
    <row r="10" spans="1:1" x14ac:dyDescent="0.25">
      <c r="A10" t="s">
        <v>10</v>
      </c>
    </row>
    <row r="11" spans="1:1" x14ac:dyDescent="0.25">
      <c r="A11" t="s">
        <v>4</v>
      </c>
    </row>
    <row r="12" spans="1:1" x14ac:dyDescent="0.25">
      <c r="A12" t="s">
        <v>5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B15"/>
  <sheetViews>
    <sheetView showGridLines="0" workbookViewId="0"/>
  </sheetViews>
  <sheetFormatPr defaultColWidth="11.5546875" defaultRowHeight="13.2" x14ac:dyDescent="0.25"/>
  <cols>
    <col min="1" max="1" width="16.6640625" style="19" bestFit="1" customWidth="1"/>
  </cols>
  <sheetData>
    <row r="1" spans="1:2" x14ac:dyDescent="0.25">
      <c r="A1" s="19" t="s">
        <v>57</v>
      </c>
      <c r="B1" t="s">
        <v>58</v>
      </c>
    </row>
    <row r="2" spans="1:2" x14ac:dyDescent="0.25">
      <c r="B2" t="s">
        <v>59</v>
      </c>
    </row>
    <row r="4" spans="1:2" x14ac:dyDescent="0.25">
      <c r="A4" s="19" t="s">
        <v>60</v>
      </c>
      <c r="B4" s="158" t="s">
        <v>61</v>
      </c>
    </row>
    <row r="5" spans="1:2" x14ac:dyDescent="0.25">
      <c r="B5" s="158" t="s">
        <v>62</v>
      </c>
    </row>
    <row r="6" spans="1:2" x14ac:dyDescent="0.25">
      <c r="B6" s="158" t="s">
        <v>63</v>
      </c>
    </row>
    <row r="7" spans="1:2" x14ac:dyDescent="0.25">
      <c r="B7" s="158" t="s">
        <v>64</v>
      </c>
    </row>
    <row r="8" spans="1:2" x14ac:dyDescent="0.25">
      <c r="B8" s="158" t="s">
        <v>65</v>
      </c>
    </row>
    <row r="9" spans="1:2" x14ac:dyDescent="0.25">
      <c r="B9" s="158" t="s">
        <v>66</v>
      </c>
    </row>
    <row r="11" spans="1:2" x14ac:dyDescent="0.25">
      <c r="A11" s="19" t="s">
        <v>67</v>
      </c>
      <c r="B11" s="158" t="s">
        <v>68</v>
      </c>
    </row>
    <row r="12" spans="1:2" x14ac:dyDescent="0.25">
      <c r="B12" s="158" t="s">
        <v>69</v>
      </c>
    </row>
    <row r="13" spans="1:2" x14ac:dyDescent="0.25">
      <c r="B13" s="158" t="s">
        <v>70</v>
      </c>
    </row>
    <row r="15" spans="1:2" x14ac:dyDescent="0.25">
      <c r="A15" s="19" t="s">
        <v>71</v>
      </c>
      <c r="B15" t="s">
        <v>72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W68"/>
  <sheetViews>
    <sheetView showGridLines="0" zoomScaleNormal="100" workbookViewId="0">
      <selection activeCell="U29" sqref="U29"/>
    </sheetView>
  </sheetViews>
  <sheetFormatPr defaultColWidth="11.5546875" defaultRowHeight="13.2" x14ac:dyDescent="0.25"/>
  <cols>
    <col min="1" max="1" width="4.5546875" style="51" customWidth="1"/>
    <col min="2" max="2" width="7" style="30" customWidth="1"/>
    <col min="3" max="3" width="12.88671875" style="30" bestFit="1" customWidth="1"/>
    <col min="4" max="4" width="11.5546875" style="30" bestFit="1" customWidth="1"/>
    <col min="5" max="5" width="10.88671875" style="30" bestFit="1" customWidth="1"/>
    <col min="6" max="6" width="4" style="97" customWidth="1"/>
    <col min="7" max="7" width="4.5546875" style="51" customWidth="1"/>
    <col min="8" max="8" width="8.44140625" style="97" bestFit="1" customWidth="1"/>
    <col min="9" max="9" width="9.5546875" style="97" bestFit="1" customWidth="1"/>
    <col min="10" max="10" width="12.5546875" style="97" bestFit="1" customWidth="1"/>
    <col min="11" max="11" width="8.5546875" style="97" bestFit="1" customWidth="1"/>
    <col min="12" max="12" width="3.33203125" style="97" customWidth="1"/>
    <col min="13" max="13" width="4.88671875" style="51" customWidth="1"/>
    <col min="14" max="14" width="9" style="97" bestFit="1" customWidth="1"/>
    <col min="15" max="15" width="9.5546875" style="97" bestFit="1" customWidth="1"/>
    <col min="16" max="16" width="11.5546875" style="97" bestFit="1" customWidth="1"/>
    <col min="17" max="17" width="7.6640625" style="97" bestFit="1" customWidth="1"/>
    <col min="18" max="18" width="2.5546875" style="97" customWidth="1"/>
    <col min="19" max="19" width="5.33203125" style="97" customWidth="1"/>
    <col min="20" max="20" width="9" style="97" bestFit="1" customWidth="1"/>
    <col min="21" max="21" width="8.21875" style="97" bestFit="1" customWidth="1"/>
    <col min="22" max="22" width="11.5546875" style="97" bestFit="1" customWidth="1"/>
    <col min="23" max="23" width="18.77734375" style="97" customWidth="1"/>
    <col min="24" max="16384" width="11.5546875" style="97"/>
  </cols>
  <sheetData>
    <row r="1" spans="1:23" x14ac:dyDescent="0.25">
      <c r="B1" s="76" t="s">
        <v>18</v>
      </c>
      <c r="C1" s="77" t="s">
        <v>19</v>
      </c>
    </row>
    <row r="2" spans="1:23" ht="13.8" thickBot="1" x14ac:dyDescent="0.3">
      <c r="B2" s="96" t="s">
        <v>76</v>
      </c>
      <c r="C2" s="98" t="s">
        <v>77</v>
      </c>
    </row>
    <row r="4" spans="1:23" s="66" customFormat="1" x14ac:dyDescent="0.25">
      <c r="A4" s="65" t="s">
        <v>17</v>
      </c>
      <c r="B4" s="148" t="s">
        <v>55</v>
      </c>
      <c r="C4" s="148" t="s">
        <v>20</v>
      </c>
      <c r="D4" s="148" t="s">
        <v>21</v>
      </c>
      <c r="E4" s="148" t="s">
        <v>22</v>
      </c>
      <c r="G4" s="65" t="s">
        <v>17</v>
      </c>
      <c r="H4" s="148" t="s">
        <v>55</v>
      </c>
      <c r="I4" s="148" t="s">
        <v>20</v>
      </c>
      <c r="J4" s="148" t="s">
        <v>21</v>
      </c>
      <c r="K4" s="148" t="s">
        <v>22</v>
      </c>
      <c r="M4" s="65" t="s">
        <v>17</v>
      </c>
      <c r="N4" s="148" t="s">
        <v>55</v>
      </c>
      <c r="O4" s="148" t="s">
        <v>20</v>
      </c>
      <c r="P4" s="148" t="s">
        <v>21</v>
      </c>
      <c r="Q4" s="148" t="s">
        <v>22</v>
      </c>
      <c r="S4" s="65" t="s">
        <v>17</v>
      </c>
      <c r="T4" s="148" t="s">
        <v>55</v>
      </c>
      <c r="U4" s="148" t="s">
        <v>20</v>
      </c>
      <c r="V4" s="148" t="s">
        <v>21</v>
      </c>
      <c r="W4" s="148" t="s">
        <v>22</v>
      </c>
    </row>
    <row r="5" spans="1:23" s="66" customFormat="1" x14ac:dyDescent="0.25">
      <c r="A5" s="67">
        <v>1</v>
      </c>
      <c r="B5" s="62" t="s">
        <v>3</v>
      </c>
      <c r="C5" s="99"/>
      <c r="D5" s="99"/>
      <c r="E5" s="99"/>
      <c r="G5" s="67">
        <v>1</v>
      </c>
      <c r="H5" s="62" t="s">
        <v>1</v>
      </c>
      <c r="I5" s="99" t="s">
        <v>78</v>
      </c>
      <c r="J5" s="99" t="s">
        <v>79</v>
      </c>
      <c r="K5" s="99" t="s">
        <v>80</v>
      </c>
      <c r="M5" s="67">
        <v>1</v>
      </c>
      <c r="N5" s="62" t="s">
        <v>12</v>
      </c>
      <c r="O5" s="99"/>
      <c r="P5" s="99"/>
      <c r="Q5" s="99"/>
      <c r="S5" s="67">
        <v>1</v>
      </c>
      <c r="T5" s="62" t="s">
        <v>2</v>
      </c>
      <c r="U5" s="99"/>
      <c r="V5" s="99"/>
      <c r="W5" s="99"/>
    </row>
    <row r="6" spans="1:23" s="66" customFormat="1" x14ac:dyDescent="0.25">
      <c r="A6" s="67">
        <v>2</v>
      </c>
      <c r="B6" s="62" t="s">
        <v>3</v>
      </c>
      <c r="C6" s="99"/>
      <c r="D6" s="99"/>
      <c r="E6" s="99"/>
      <c r="G6" s="67">
        <v>2</v>
      </c>
      <c r="H6" s="62" t="s">
        <v>1</v>
      </c>
      <c r="I6" s="99" t="s">
        <v>83</v>
      </c>
      <c r="J6" s="99" t="s">
        <v>82</v>
      </c>
      <c r="K6" s="99" t="s">
        <v>81</v>
      </c>
      <c r="M6" s="67">
        <v>2</v>
      </c>
      <c r="N6" s="62" t="s">
        <v>12</v>
      </c>
      <c r="O6" s="99"/>
      <c r="P6" s="99"/>
      <c r="Q6" s="99"/>
      <c r="S6" s="67">
        <v>2</v>
      </c>
      <c r="T6" s="62" t="s">
        <v>2</v>
      </c>
      <c r="U6" s="99"/>
      <c r="V6" s="99"/>
      <c r="W6" s="99"/>
    </row>
    <row r="7" spans="1:23" s="66" customFormat="1" x14ac:dyDescent="0.25">
      <c r="A7" s="67">
        <v>3</v>
      </c>
      <c r="B7" s="62" t="s">
        <v>3</v>
      </c>
      <c r="C7" s="99"/>
      <c r="D7" s="99"/>
      <c r="E7" s="99"/>
      <c r="G7" s="67">
        <v>3</v>
      </c>
      <c r="H7" s="62" t="s">
        <v>1</v>
      </c>
      <c r="I7" s="100" t="s">
        <v>84</v>
      </c>
      <c r="J7" s="100" t="s">
        <v>85</v>
      </c>
      <c r="K7" s="100" t="s">
        <v>86</v>
      </c>
      <c r="M7" s="67">
        <v>3</v>
      </c>
      <c r="N7" s="62" t="s">
        <v>12</v>
      </c>
      <c r="O7" s="100"/>
      <c r="P7" s="100"/>
      <c r="Q7" s="100"/>
      <c r="S7" s="67">
        <v>3</v>
      </c>
      <c r="T7" s="62" t="s">
        <v>2</v>
      </c>
      <c r="U7" s="99"/>
      <c r="V7" s="99"/>
      <c r="W7" s="99"/>
    </row>
    <row r="8" spans="1:23" s="66" customFormat="1" x14ac:dyDescent="0.25">
      <c r="A8" s="67">
        <v>4</v>
      </c>
      <c r="B8" s="62" t="s">
        <v>3</v>
      </c>
      <c r="C8" s="99"/>
      <c r="D8" s="99"/>
      <c r="E8" s="99"/>
      <c r="G8" s="67">
        <v>4</v>
      </c>
      <c r="H8" s="62" t="s">
        <v>1</v>
      </c>
      <c r="I8" s="99"/>
      <c r="J8" s="99"/>
      <c r="K8" s="99"/>
      <c r="M8" s="67">
        <v>4</v>
      </c>
      <c r="N8" s="62" t="s">
        <v>12</v>
      </c>
      <c r="O8" s="99"/>
      <c r="P8" s="99"/>
      <c r="Q8" s="99"/>
      <c r="S8" s="67">
        <v>4</v>
      </c>
      <c r="T8" s="62" t="s">
        <v>2</v>
      </c>
      <c r="U8" s="99"/>
      <c r="V8" s="99"/>
      <c r="W8" s="99"/>
    </row>
    <row r="9" spans="1:23" s="66" customFormat="1" x14ac:dyDescent="0.25">
      <c r="A9" s="67">
        <v>5</v>
      </c>
      <c r="B9" s="62" t="s">
        <v>3</v>
      </c>
      <c r="C9" s="99"/>
      <c r="D9" s="99"/>
      <c r="E9" s="100"/>
      <c r="G9" s="67">
        <v>5</v>
      </c>
      <c r="H9" s="62" t="s">
        <v>1</v>
      </c>
      <c r="I9" s="99"/>
      <c r="J9" s="99"/>
      <c r="K9" s="100"/>
      <c r="M9" s="67">
        <v>5</v>
      </c>
      <c r="N9" s="62" t="s">
        <v>12</v>
      </c>
      <c r="O9" s="99"/>
      <c r="P9" s="99"/>
      <c r="Q9" s="100"/>
      <c r="S9" s="67">
        <v>5</v>
      </c>
      <c r="T9" s="62" t="s">
        <v>2</v>
      </c>
      <c r="U9" s="99"/>
      <c r="V9" s="99"/>
      <c r="W9" s="100"/>
    </row>
    <row r="10" spans="1:23" s="66" customFormat="1" x14ac:dyDescent="0.25">
      <c r="A10" s="67">
        <v>6</v>
      </c>
      <c r="B10" s="62" t="s">
        <v>3</v>
      </c>
      <c r="C10" s="99"/>
      <c r="D10" s="99"/>
      <c r="E10" s="100"/>
      <c r="G10" s="67">
        <v>6</v>
      </c>
      <c r="H10" s="62" t="s">
        <v>1</v>
      </c>
      <c r="I10" s="99"/>
      <c r="J10" s="99"/>
      <c r="K10" s="100"/>
      <c r="M10" s="67">
        <v>6</v>
      </c>
      <c r="N10" s="62" t="s">
        <v>12</v>
      </c>
      <c r="O10" s="99"/>
      <c r="P10" s="99"/>
      <c r="Q10" s="100"/>
      <c r="S10" s="67">
        <v>6</v>
      </c>
      <c r="T10" s="62" t="s">
        <v>2</v>
      </c>
      <c r="U10" s="99"/>
      <c r="V10" s="99"/>
      <c r="W10" s="100"/>
    </row>
    <row r="11" spans="1:23" s="66" customFormat="1" x14ac:dyDescent="0.25">
      <c r="A11" s="67">
        <v>7</v>
      </c>
      <c r="B11" s="62" t="s">
        <v>3</v>
      </c>
      <c r="C11" s="99"/>
      <c r="D11" s="99"/>
      <c r="E11" s="100"/>
      <c r="G11" s="67">
        <v>7</v>
      </c>
      <c r="H11" s="62" t="s">
        <v>1</v>
      </c>
      <c r="I11" s="99"/>
      <c r="J11" s="99"/>
      <c r="K11" s="100"/>
      <c r="M11" s="67">
        <v>7</v>
      </c>
      <c r="N11" s="62" t="s">
        <v>12</v>
      </c>
      <c r="O11" s="99"/>
      <c r="P11" s="99"/>
      <c r="Q11" s="100"/>
      <c r="S11" s="67">
        <v>7</v>
      </c>
      <c r="T11" s="62" t="s">
        <v>2</v>
      </c>
      <c r="U11" s="99"/>
      <c r="V11" s="99"/>
      <c r="W11" s="100"/>
    </row>
    <row r="12" spans="1:23" s="66" customFormat="1" x14ac:dyDescent="0.25">
      <c r="A12" s="67">
        <v>8</v>
      </c>
      <c r="B12" s="62" t="s">
        <v>3</v>
      </c>
      <c r="C12" s="99"/>
      <c r="D12" s="99"/>
      <c r="E12" s="100"/>
      <c r="G12" s="67">
        <v>8</v>
      </c>
      <c r="H12" s="62" t="s">
        <v>1</v>
      </c>
      <c r="I12" s="99"/>
      <c r="J12" s="99"/>
      <c r="K12" s="100"/>
      <c r="M12" s="67">
        <v>8</v>
      </c>
      <c r="N12" s="62" t="s">
        <v>12</v>
      </c>
      <c r="O12" s="99"/>
      <c r="P12" s="99"/>
      <c r="Q12" s="100"/>
      <c r="S12" s="67">
        <v>8</v>
      </c>
      <c r="T12" s="62" t="s">
        <v>2</v>
      </c>
      <c r="U12" s="99"/>
      <c r="V12" s="99"/>
      <c r="W12" s="100"/>
    </row>
    <row r="13" spans="1:23" s="66" customFormat="1" x14ac:dyDescent="0.25">
      <c r="A13" s="67">
        <v>9</v>
      </c>
      <c r="B13" s="62" t="s">
        <v>3</v>
      </c>
      <c r="C13" s="99"/>
      <c r="D13" s="99"/>
      <c r="E13" s="100"/>
      <c r="G13" s="67">
        <v>9</v>
      </c>
      <c r="H13" s="62" t="s">
        <v>1</v>
      </c>
      <c r="I13" s="99"/>
      <c r="J13" s="99"/>
      <c r="K13" s="100"/>
      <c r="M13" s="67">
        <v>9</v>
      </c>
      <c r="N13" s="62" t="s">
        <v>12</v>
      </c>
      <c r="O13" s="99"/>
      <c r="P13" s="99"/>
      <c r="Q13" s="100"/>
      <c r="S13" s="67">
        <v>9</v>
      </c>
      <c r="T13" s="62" t="s">
        <v>2</v>
      </c>
      <c r="U13" s="99"/>
      <c r="V13" s="99"/>
      <c r="W13" s="100"/>
    </row>
    <row r="14" spans="1:23" s="66" customFormat="1" x14ac:dyDescent="0.25">
      <c r="A14" s="67">
        <v>10</v>
      </c>
      <c r="B14" s="62" t="s">
        <v>3</v>
      </c>
      <c r="C14" s="99"/>
      <c r="D14" s="99"/>
      <c r="E14" s="100"/>
      <c r="G14" s="67">
        <v>10</v>
      </c>
      <c r="H14" s="62" t="s">
        <v>1</v>
      </c>
      <c r="I14" s="99"/>
      <c r="J14" s="99"/>
      <c r="K14" s="100"/>
      <c r="M14" s="67">
        <v>10</v>
      </c>
      <c r="N14" s="62" t="s">
        <v>12</v>
      </c>
      <c r="O14" s="99"/>
      <c r="P14" s="99"/>
      <c r="Q14" s="100"/>
      <c r="S14" s="67">
        <v>10</v>
      </c>
      <c r="T14" s="62" t="s">
        <v>2</v>
      </c>
      <c r="U14" s="99"/>
      <c r="V14" s="99"/>
      <c r="W14" s="100"/>
    </row>
    <row r="15" spans="1:23" s="66" customFormat="1" x14ac:dyDescent="0.25">
      <c r="A15" s="67">
        <v>11</v>
      </c>
      <c r="B15" s="62" t="s">
        <v>3</v>
      </c>
      <c r="C15" s="99"/>
      <c r="D15" s="99"/>
      <c r="E15" s="100"/>
      <c r="G15" s="67">
        <v>11</v>
      </c>
      <c r="H15" s="62" t="s">
        <v>1</v>
      </c>
      <c r="I15" s="99"/>
      <c r="J15" s="99"/>
      <c r="K15" s="100"/>
      <c r="M15" s="67">
        <v>11</v>
      </c>
      <c r="N15" s="62" t="s">
        <v>12</v>
      </c>
      <c r="O15" s="99"/>
      <c r="P15" s="99"/>
      <c r="Q15" s="100"/>
      <c r="S15" s="67">
        <v>11</v>
      </c>
      <c r="T15" s="62" t="s">
        <v>2</v>
      </c>
      <c r="U15" s="99"/>
      <c r="V15" s="99"/>
      <c r="W15" s="100"/>
    </row>
    <row r="16" spans="1:23" s="66" customFormat="1" x14ac:dyDescent="0.25">
      <c r="A16" s="67">
        <v>12</v>
      </c>
      <c r="B16" s="62" t="s">
        <v>3</v>
      </c>
      <c r="C16" s="99"/>
      <c r="D16" s="99"/>
      <c r="E16" s="100"/>
      <c r="G16" s="67">
        <v>12</v>
      </c>
      <c r="H16" s="62" t="s">
        <v>1</v>
      </c>
      <c r="I16" s="99"/>
      <c r="J16" s="99"/>
      <c r="K16" s="100"/>
      <c r="M16" s="67">
        <v>12</v>
      </c>
      <c r="N16" s="62" t="s">
        <v>12</v>
      </c>
      <c r="O16" s="99"/>
      <c r="P16" s="99"/>
      <c r="Q16" s="100"/>
      <c r="S16" s="67">
        <v>12</v>
      </c>
      <c r="T16" s="62" t="s">
        <v>2</v>
      </c>
      <c r="U16" s="99"/>
      <c r="V16" s="99"/>
      <c r="W16" s="100"/>
    </row>
    <row r="17" spans="1:23" s="66" customFormat="1" x14ac:dyDescent="0.25">
      <c r="A17" s="67">
        <v>13</v>
      </c>
      <c r="B17" s="62" t="s">
        <v>3</v>
      </c>
      <c r="C17" s="99"/>
      <c r="D17" s="99"/>
      <c r="E17" s="100"/>
      <c r="G17" s="67">
        <v>13</v>
      </c>
      <c r="H17" s="62" t="s">
        <v>1</v>
      </c>
      <c r="I17" s="99"/>
      <c r="J17" s="99"/>
      <c r="K17" s="100"/>
      <c r="M17" s="67">
        <v>13</v>
      </c>
      <c r="N17" s="62" t="s">
        <v>12</v>
      </c>
      <c r="O17" s="99"/>
      <c r="P17" s="99"/>
      <c r="Q17" s="100"/>
      <c r="S17" s="67">
        <v>13</v>
      </c>
      <c r="T17" s="62" t="s">
        <v>2</v>
      </c>
      <c r="U17" s="99"/>
      <c r="V17" s="99"/>
      <c r="W17" s="100"/>
    </row>
    <row r="18" spans="1:23" s="66" customFormat="1" x14ac:dyDescent="0.25">
      <c r="A18" s="67">
        <v>14</v>
      </c>
      <c r="B18" s="62" t="s">
        <v>3</v>
      </c>
      <c r="C18" s="99"/>
      <c r="D18" s="99"/>
      <c r="E18" s="100"/>
      <c r="G18" s="67">
        <v>14</v>
      </c>
      <c r="H18" s="62" t="s">
        <v>1</v>
      </c>
      <c r="I18" s="99"/>
      <c r="J18" s="99"/>
      <c r="K18" s="100"/>
      <c r="M18" s="67">
        <v>14</v>
      </c>
      <c r="N18" s="62" t="s">
        <v>12</v>
      </c>
      <c r="O18" s="99"/>
      <c r="P18" s="99"/>
      <c r="Q18" s="100"/>
      <c r="S18" s="67">
        <v>14</v>
      </c>
      <c r="T18" s="62" t="s">
        <v>2</v>
      </c>
      <c r="U18" s="99"/>
      <c r="V18" s="99"/>
      <c r="W18" s="100"/>
    </row>
    <row r="19" spans="1:23" s="66" customFormat="1" x14ac:dyDescent="0.25">
      <c r="A19" s="67">
        <v>15</v>
      </c>
      <c r="B19" s="62" t="s">
        <v>3</v>
      </c>
      <c r="C19" s="99"/>
      <c r="D19" s="99"/>
      <c r="E19" s="100"/>
      <c r="G19" s="67">
        <v>15</v>
      </c>
      <c r="H19" s="62" t="s">
        <v>1</v>
      </c>
      <c r="I19" s="99"/>
      <c r="J19" s="99"/>
      <c r="K19" s="100"/>
      <c r="M19" s="67">
        <v>15</v>
      </c>
      <c r="N19" s="62" t="s">
        <v>12</v>
      </c>
      <c r="O19" s="99"/>
      <c r="P19" s="99"/>
      <c r="Q19" s="100"/>
      <c r="S19" s="67">
        <v>15</v>
      </c>
      <c r="T19" s="62" t="s">
        <v>2</v>
      </c>
      <c r="U19" s="99"/>
      <c r="V19" s="99"/>
      <c r="W19" s="100"/>
    </row>
    <row r="20" spans="1:23" s="66" customFormat="1" x14ac:dyDescent="0.25">
      <c r="A20" s="67">
        <v>16</v>
      </c>
      <c r="B20" s="62" t="s">
        <v>3</v>
      </c>
      <c r="C20" s="99"/>
      <c r="D20" s="99"/>
      <c r="E20" s="100"/>
      <c r="G20" s="67">
        <v>16</v>
      </c>
      <c r="H20" s="62" t="s">
        <v>1</v>
      </c>
      <c r="I20" s="99"/>
      <c r="J20" s="99"/>
      <c r="K20" s="100"/>
      <c r="M20" s="67">
        <v>16</v>
      </c>
      <c r="N20" s="62" t="s">
        <v>12</v>
      </c>
      <c r="O20" s="99"/>
      <c r="P20" s="99"/>
      <c r="Q20" s="100"/>
      <c r="S20" s="67">
        <v>16</v>
      </c>
      <c r="T20" s="62" t="s">
        <v>2</v>
      </c>
      <c r="U20" s="99"/>
      <c r="V20" s="99"/>
      <c r="W20" s="100"/>
    </row>
    <row r="21" spans="1:23" s="66" customFormat="1" x14ac:dyDescent="0.25">
      <c r="A21" s="67">
        <v>17</v>
      </c>
      <c r="B21" s="62" t="s">
        <v>3</v>
      </c>
      <c r="C21" s="99"/>
      <c r="D21" s="99"/>
      <c r="E21" s="100"/>
      <c r="G21" s="67">
        <v>17</v>
      </c>
      <c r="H21" s="62" t="s">
        <v>1</v>
      </c>
      <c r="I21" s="99"/>
      <c r="J21" s="99"/>
      <c r="K21" s="100"/>
      <c r="M21" s="67">
        <v>17</v>
      </c>
      <c r="N21" s="62" t="s">
        <v>12</v>
      </c>
      <c r="O21" s="99"/>
      <c r="P21" s="99"/>
      <c r="Q21" s="100"/>
      <c r="S21" s="67">
        <v>17</v>
      </c>
      <c r="T21" s="62" t="s">
        <v>2</v>
      </c>
      <c r="U21" s="99"/>
      <c r="V21" s="99"/>
      <c r="W21" s="100"/>
    </row>
    <row r="22" spans="1:23" s="66" customFormat="1" x14ac:dyDescent="0.25">
      <c r="A22" s="67">
        <v>18</v>
      </c>
      <c r="B22" s="62" t="s">
        <v>3</v>
      </c>
      <c r="C22" s="99"/>
      <c r="D22" s="99"/>
      <c r="E22" s="100"/>
      <c r="G22" s="67">
        <v>18</v>
      </c>
      <c r="H22" s="62" t="s">
        <v>1</v>
      </c>
      <c r="I22" s="99"/>
      <c r="J22" s="99"/>
      <c r="K22" s="100"/>
      <c r="M22" s="67">
        <v>18</v>
      </c>
      <c r="N22" s="62" t="s">
        <v>12</v>
      </c>
      <c r="O22" s="99"/>
      <c r="P22" s="99"/>
      <c r="Q22" s="100"/>
      <c r="S22" s="67">
        <v>18</v>
      </c>
      <c r="T22" s="62" t="s">
        <v>2</v>
      </c>
      <c r="U22" s="99"/>
      <c r="V22" s="99"/>
      <c r="W22" s="100"/>
    </row>
    <row r="23" spans="1:23" s="66" customFormat="1" x14ac:dyDescent="0.25">
      <c r="A23" s="67">
        <v>19</v>
      </c>
      <c r="B23" s="62" t="s">
        <v>3</v>
      </c>
      <c r="C23" s="99"/>
      <c r="D23" s="99"/>
      <c r="E23" s="100"/>
      <c r="G23" s="67">
        <v>19</v>
      </c>
      <c r="H23" s="62" t="s">
        <v>1</v>
      </c>
      <c r="I23" s="99"/>
      <c r="J23" s="99"/>
      <c r="K23" s="100"/>
      <c r="M23" s="67">
        <v>19</v>
      </c>
      <c r="N23" s="62" t="s">
        <v>12</v>
      </c>
      <c r="O23" s="99"/>
      <c r="P23" s="99"/>
      <c r="Q23" s="100"/>
      <c r="S23" s="67">
        <v>19</v>
      </c>
      <c r="T23" s="62" t="s">
        <v>2</v>
      </c>
      <c r="U23" s="99"/>
      <c r="V23" s="99"/>
      <c r="W23" s="100"/>
    </row>
    <row r="24" spans="1:23" s="66" customFormat="1" x14ac:dyDescent="0.25">
      <c r="A24" s="67">
        <v>20</v>
      </c>
      <c r="B24" s="62" t="s">
        <v>3</v>
      </c>
      <c r="C24" s="99"/>
      <c r="D24" s="99"/>
      <c r="E24" s="99"/>
      <c r="G24" s="67">
        <v>20</v>
      </c>
      <c r="H24" s="62" t="s">
        <v>1</v>
      </c>
      <c r="I24" s="99"/>
      <c r="J24" s="99"/>
      <c r="K24" s="100"/>
      <c r="M24" s="67">
        <v>20</v>
      </c>
      <c r="N24" s="62" t="s">
        <v>12</v>
      </c>
      <c r="O24" s="99"/>
      <c r="P24" s="99"/>
      <c r="Q24" s="100"/>
      <c r="S24" s="67">
        <v>20</v>
      </c>
      <c r="T24" s="62" t="s">
        <v>2</v>
      </c>
      <c r="U24" s="99"/>
      <c r="V24" s="99"/>
      <c r="W24" s="100"/>
    </row>
    <row r="25" spans="1:23" x14ac:dyDescent="0.25">
      <c r="A25" s="65"/>
      <c r="B25" s="62"/>
      <c r="C25" s="100"/>
      <c r="D25" s="100"/>
      <c r="E25" s="100"/>
      <c r="S25" s="51"/>
    </row>
    <row r="26" spans="1:23" s="66" customFormat="1" x14ac:dyDescent="0.25">
      <c r="A26" s="65" t="s">
        <v>17</v>
      </c>
      <c r="B26" s="148" t="s">
        <v>55</v>
      </c>
      <c r="C26" s="148" t="s">
        <v>20</v>
      </c>
      <c r="D26" s="148" t="s">
        <v>21</v>
      </c>
      <c r="E26" s="148" t="s">
        <v>22</v>
      </c>
      <c r="G26" s="65" t="s">
        <v>17</v>
      </c>
      <c r="H26" s="148" t="s">
        <v>55</v>
      </c>
      <c r="I26" s="148" t="s">
        <v>20</v>
      </c>
      <c r="J26" s="148" t="s">
        <v>21</v>
      </c>
      <c r="K26" s="148" t="s">
        <v>22</v>
      </c>
      <c r="M26" s="65" t="s">
        <v>17</v>
      </c>
      <c r="N26" s="148" t="s">
        <v>55</v>
      </c>
      <c r="O26" s="148" t="s">
        <v>20</v>
      </c>
      <c r="P26" s="148" t="s">
        <v>21</v>
      </c>
      <c r="Q26" s="148" t="s">
        <v>22</v>
      </c>
      <c r="S26" s="65" t="s">
        <v>17</v>
      </c>
      <c r="T26" s="148" t="s">
        <v>55</v>
      </c>
      <c r="U26" s="148" t="s">
        <v>20</v>
      </c>
      <c r="V26" s="148" t="s">
        <v>21</v>
      </c>
      <c r="W26" s="148" t="s">
        <v>22</v>
      </c>
    </row>
    <row r="27" spans="1:23" s="66" customFormat="1" x14ac:dyDescent="0.25">
      <c r="A27" s="67">
        <v>1</v>
      </c>
      <c r="B27" s="62" t="s">
        <v>9</v>
      </c>
      <c r="C27" s="99" t="s">
        <v>87</v>
      </c>
      <c r="D27" s="99" t="s">
        <v>88</v>
      </c>
      <c r="E27" s="99" t="s">
        <v>89</v>
      </c>
      <c r="G27" s="67">
        <v>1</v>
      </c>
      <c r="H27" s="62" t="s">
        <v>8</v>
      </c>
      <c r="I27" s="99" t="s">
        <v>100</v>
      </c>
      <c r="J27" s="99" t="s">
        <v>101</v>
      </c>
      <c r="K27" s="99" t="s">
        <v>102</v>
      </c>
      <c r="M27" s="67">
        <v>1</v>
      </c>
      <c r="N27" s="62" t="s">
        <v>7</v>
      </c>
      <c r="O27" s="99" t="s">
        <v>83</v>
      </c>
      <c r="P27" s="99" t="s">
        <v>82</v>
      </c>
      <c r="Q27" s="99" t="s">
        <v>81</v>
      </c>
      <c r="S27" s="67">
        <v>1</v>
      </c>
      <c r="T27" s="62" t="s">
        <v>6</v>
      </c>
      <c r="U27" s="99" t="s">
        <v>109</v>
      </c>
      <c r="V27" s="99" t="s">
        <v>110</v>
      </c>
      <c r="W27" s="99" t="s">
        <v>111</v>
      </c>
    </row>
    <row r="28" spans="1:23" s="66" customFormat="1" x14ac:dyDescent="0.25">
      <c r="A28" s="67">
        <v>2</v>
      </c>
      <c r="B28" s="62" t="s">
        <v>9</v>
      </c>
      <c r="C28" s="99" t="s">
        <v>78</v>
      </c>
      <c r="D28" s="99" t="s">
        <v>79</v>
      </c>
      <c r="E28" s="99" t="s">
        <v>90</v>
      </c>
      <c r="G28" s="67">
        <v>2</v>
      </c>
      <c r="H28" s="62" t="s">
        <v>8</v>
      </c>
      <c r="I28" s="99" t="s">
        <v>105</v>
      </c>
      <c r="J28" s="99" t="s">
        <v>104</v>
      </c>
      <c r="K28" s="99" t="s">
        <v>103</v>
      </c>
      <c r="M28" s="67">
        <v>2</v>
      </c>
      <c r="N28" s="62" t="s">
        <v>7</v>
      </c>
      <c r="O28" s="99"/>
      <c r="P28" s="99"/>
      <c r="Q28" s="99"/>
      <c r="S28" s="67">
        <v>2</v>
      </c>
      <c r="T28" s="62" t="s">
        <v>6</v>
      </c>
      <c r="U28" s="99" t="s">
        <v>100</v>
      </c>
      <c r="V28" s="99" t="s">
        <v>101</v>
      </c>
      <c r="W28" s="99" t="s">
        <v>112</v>
      </c>
    </row>
    <row r="29" spans="1:23" s="66" customFormat="1" x14ac:dyDescent="0.25">
      <c r="A29" s="67">
        <v>3</v>
      </c>
      <c r="B29" s="62" t="s">
        <v>9</v>
      </c>
      <c r="C29" s="99" t="s">
        <v>91</v>
      </c>
      <c r="D29" s="99" t="s">
        <v>92</v>
      </c>
      <c r="E29" s="99" t="s">
        <v>93</v>
      </c>
      <c r="G29" s="67">
        <v>3</v>
      </c>
      <c r="H29" s="62" t="s">
        <v>8</v>
      </c>
      <c r="I29" s="99" t="s">
        <v>106</v>
      </c>
      <c r="J29" s="99" t="s">
        <v>107</v>
      </c>
      <c r="K29" s="99" t="s">
        <v>108</v>
      </c>
      <c r="M29" s="67">
        <v>3</v>
      </c>
      <c r="N29" s="62" t="s">
        <v>7</v>
      </c>
      <c r="O29" s="99"/>
      <c r="P29" s="99"/>
      <c r="Q29" s="99"/>
      <c r="S29" s="67">
        <v>3</v>
      </c>
      <c r="T29" s="62" t="s">
        <v>6</v>
      </c>
      <c r="U29" s="100"/>
      <c r="V29" s="100"/>
      <c r="W29" s="100"/>
    </row>
    <row r="30" spans="1:23" s="66" customFormat="1" x14ac:dyDescent="0.25">
      <c r="A30" s="67">
        <v>4</v>
      </c>
      <c r="B30" s="62" t="s">
        <v>9</v>
      </c>
      <c r="C30" s="99" t="s">
        <v>96</v>
      </c>
      <c r="D30" s="99" t="s">
        <v>95</v>
      </c>
      <c r="E30" s="99" t="s">
        <v>94</v>
      </c>
      <c r="G30" s="67">
        <v>4</v>
      </c>
      <c r="H30" s="62" t="s">
        <v>8</v>
      </c>
      <c r="I30" s="99"/>
      <c r="J30" s="99"/>
      <c r="K30" s="99"/>
      <c r="M30" s="67">
        <v>4</v>
      </c>
      <c r="N30" s="62" t="s">
        <v>7</v>
      </c>
      <c r="O30" s="99"/>
      <c r="P30" s="99"/>
      <c r="Q30" s="99"/>
      <c r="S30" s="67">
        <v>4</v>
      </c>
      <c r="T30" s="62" t="s">
        <v>6</v>
      </c>
      <c r="U30" s="99"/>
      <c r="V30" s="99"/>
      <c r="W30" s="99"/>
    </row>
    <row r="31" spans="1:23" s="66" customFormat="1" x14ac:dyDescent="0.25">
      <c r="A31" s="67">
        <v>5</v>
      </c>
      <c r="B31" s="62" t="s">
        <v>9</v>
      </c>
      <c r="C31" s="99" t="s">
        <v>83</v>
      </c>
      <c r="D31" s="99" t="s">
        <v>97</v>
      </c>
      <c r="E31" s="100" t="s">
        <v>98</v>
      </c>
      <c r="G31" s="67">
        <v>5</v>
      </c>
      <c r="H31" s="62" t="s">
        <v>8</v>
      </c>
      <c r="I31" s="99"/>
      <c r="J31" s="99"/>
      <c r="K31" s="100"/>
      <c r="M31" s="67">
        <v>5</v>
      </c>
      <c r="N31" s="62" t="s">
        <v>7</v>
      </c>
      <c r="O31" s="99"/>
      <c r="P31" s="99"/>
      <c r="Q31" s="100"/>
      <c r="S31" s="67">
        <v>5</v>
      </c>
      <c r="T31" s="62" t="s">
        <v>6</v>
      </c>
      <c r="U31" s="99"/>
      <c r="V31" s="99"/>
      <c r="W31" s="100"/>
    </row>
    <row r="32" spans="1:23" s="66" customFormat="1" x14ac:dyDescent="0.25">
      <c r="A32" s="67">
        <v>6</v>
      </c>
      <c r="B32" s="62" t="s">
        <v>9</v>
      </c>
      <c r="C32" s="99" t="s">
        <v>87</v>
      </c>
      <c r="D32" s="99" t="s">
        <v>88</v>
      </c>
      <c r="E32" s="100" t="s">
        <v>99</v>
      </c>
      <c r="G32" s="67">
        <v>6</v>
      </c>
      <c r="H32" s="62" t="s">
        <v>8</v>
      </c>
      <c r="I32" s="99"/>
      <c r="J32" s="99"/>
      <c r="K32" s="100"/>
      <c r="M32" s="67">
        <v>6</v>
      </c>
      <c r="N32" s="62" t="s">
        <v>7</v>
      </c>
      <c r="O32" s="99"/>
      <c r="P32" s="99"/>
      <c r="Q32" s="100"/>
      <c r="S32" s="67">
        <v>6</v>
      </c>
      <c r="T32" s="62" t="s">
        <v>6</v>
      </c>
      <c r="U32" s="99"/>
      <c r="V32" s="99"/>
      <c r="W32" s="100"/>
    </row>
    <row r="33" spans="1:23" s="66" customFormat="1" x14ac:dyDescent="0.25">
      <c r="A33" s="67">
        <v>7</v>
      </c>
      <c r="B33" s="62" t="s">
        <v>9</v>
      </c>
      <c r="C33" s="99"/>
      <c r="D33" s="99"/>
      <c r="E33" s="100"/>
      <c r="G33" s="67">
        <v>7</v>
      </c>
      <c r="H33" s="62" t="s">
        <v>8</v>
      </c>
      <c r="I33" s="99"/>
      <c r="J33" s="99"/>
      <c r="K33" s="100"/>
      <c r="M33" s="67">
        <v>7</v>
      </c>
      <c r="N33" s="62" t="s">
        <v>7</v>
      </c>
      <c r="O33" s="99"/>
      <c r="P33" s="99"/>
      <c r="Q33" s="100"/>
      <c r="S33" s="67">
        <v>7</v>
      </c>
      <c r="T33" s="62" t="s">
        <v>6</v>
      </c>
      <c r="U33" s="99"/>
      <c r="V33" s="99"/>
      <c r="W33" s="100"/>
    </row>
    <row r="34" spans="1:23" s="66" customFormat="1" x14ac:dyDescent="0.25">
      <c r="A34" s="67">
        <v>8</v>
      </c>
      <c r="B34" s="62" t="s">
        <v>9</v>
      </c>
      <c r="C34" s="99"/>
      <c r="D34" s="99"/>
      <c r="E34" s="100"/>
      <c r="G34" s="67">
        <v>8</v>
      </c>
      <c r="H34" s="62" t="s">
        <v>8</v>
      </c>
      <c r="I34" s="99"/>
      <c r="J34" s="99"/>
      <c r="K34" s="100"/>
      <c r="M34" s="67">
        <v>8</v>
      </c>
      <c r="N34" s="62" t="s">
        <v>7</v>
      </c>
      <c r="O34" s="99"/>
      <c r="P34" s="99"/>
      <c r="Q34" s="100"/>
      <c r="S34" s="67">
        <v>8</v>
      </c>
      <c r="T34" s="62" t="s">
        <v>6</v>
      </c>
      <c r="U34" s="99"/>
      <c r="V34" s="99"/>
      <c r="W34" s="100"/>
    </row>
    <row r="35" spans="1:23" s="66" customFormat="1" x14ac:dyDescent="0.25">
      <c r="A35" s="67">
        <v>9</v>
      </c>
      <c r="B35" s="62" t="s">
        <v>9</v>
      </c>
      <c r="C35" s="99"/>
      <c r="D35" s="99"/>
      <c r="E35" s="100"/>
      <c r="G35" s="67">
        <v>9</v>
      </c>
      <c r="H35" s="62" t="s">
        <v>8</v>
      </c>
      <c r="I35" s="99"/>
      <c r="J35" s="99"/>
      <c r="K35" s="100"/>
      <c r="M35" s="67">
        <v>9</v>
      </c>
      <c r="N35" s="62" t="s">
        <v>7</v>
      </c>
      <c r="O35" s="99"/>
      <c r="P35" s="99"/>
      <c r="Q35" s="100"/>
      <c r="S35" s="67">
        <v>9</v>
      </c>
      <c r="T35" s="62" t="s">
        <v>6</v>
      </c>
      <c r="U35" s="99"/>
      <c r="V35" s="99"/>
      <c r="W35" s="100"/>
    </row>
    <row r="36" spans="1:23" s="66" customFormat="1" x14ac:dyDescent="0.25">
      <c r="A36" s="67">
        <v>10</v>
      </c>
      <c r="B36" s="62" t="s">
        <v>9</v>
      </c>
      <c r="C36" s="99"/>
      <c r="D36" s="99"/>
      <c r="E36" s="100"/>
      <c r="G36" s="67">
        <v>10</v>
      </c>
      <c r="H36" s="62" t="s">
        <v>8</v>
      </c>
      <c r="I36" s="99"/>
      <c r="J36" s="99"/>
      <c r="K36" s="100"/>
      <c r="M36" s="67">
        <v>10</v>
      </c>
      <c r="N36" s="62" t="s">
        <v>7</v>
      </c>
      <c r="O36" s="99"/>
      <c r="P36" s="99"/>
      <c r="Q36" s="100"/>
      <c r="S36" s="67">
        <v>10</v>
      </c>
      <c r="T36" s="62" t="s">
        <v>6</v>
      </c>
      <c r="U36" s="99"/>
      <c r="V36" s="99"/>
      <c r="W36" s="100"/>
    </row>
    <row r="37" spans="1:23" s="66" customFormat="1" x14ac:dyDescent="0.25">
      <c r="A37" s="67">
        <v>11</v>
      </c>
      <c r="B37" s="62" t="s">
        <v>9</v>
      </c>
      <c r="C37" s="99"/>
      <c r="D37" s="99"/>
      <c r="E37" s="100"/>
      <c r="G37" s="67">
        <v>11</v>
      </c>
      <c r="H37" s="62" t="s">
        <v>8</v>
      </c>
      <c r="I37" s="99"/>
      <c r="J37" s="99"/>
      <c r="K37" s="100"/>
      <c r="M37" s="67">
        <v>11</v>
      </c>
      <c r="N37" s="62" t="s">
        <v>7</v>
      </c>
      <c r="O37" s="99"/>
      <c r="P37" s="99"/>
      <c r="Q37" s="100"/>
      <c r="S37" s="67">
        <v>11</v>
      </c>
      <c r="T37" s="62" t="s">
        <v>6</v>
      </c>
      <c r="U37" s="99"/>
      <c r="V37" s="99"/>
      <c r="W37" s="100"/>
    </row>
    <row r="38" spans="1:23" s="66" customFormat="1" x14ac:dyDescent="0.25">
      <c r="A38" s="67">
        <v>12</v>
      </c>
      <c r="B38" s="62" t="s">
        <v>9</v>
      </c>
      <c r="C38" s="99"/>
      <c r="D38" s="99"/>
      <c r="E38" s="100"/>
      <c r="G38" s="67">
        <v>12</v>
      </c>
      <c r="H38" s="62" t="s">
        <v>8</v>
      </c>
      <c r="I38" s="99"/>
      <c r="J38" s="99"/>
      <c r="K38" s="100"/>
      <c r="M38" s="67">
        <v>12</v>
      </c>
      <c r="N38" s="62" t="s">
        <v>7</v>
      </c>
      <c r="O38" s="99"/>
      <c r="P38" s="99"/>
      <c r="Q38" s="100"/>
      <c r="S38" s="67">
        <v>12</v>
      </c>
      <c r="T38" s="62" t="s">
        <v>6</v>
      </c>
      <c r="U38" s="99"/>
      <c r="V38" s="99"/>
      <c r="W38" s="100"/>
    </row>
    <row r="39" spans="1:23" s="66" customFormat="1" x14ac:dyDescent="0.25">
      <c r="A39" s="67">
        <v>13</v>
      </c>
      <c r="B39" s="62" t="s">
        <v>9</v>
      </c>
      <c r="C39" s="99"/>
      <c r="D39" s="99"/>
      <c r="E39" s="100"/>
      <c r="G39" s="67">
        <v>13</v>
      </c>
      <c r="H39" s="62" t="s">
        <v>8</v>
      </c>
      <c r="I39" s="99"/>
      <c r="J39" s="99"/>
      <c r="K39" s="100"/>
      <c r="M39" s="67">
        <v>13</v>
      </c>
      <c r="N39" s="62" t="s">
        <v>7</v>
      </c>
      <c r="O39" s="99"/>
      <c r="P39" s="99"/>
      <c r="Q39" s="100"/>
      <c r="S39" s="67">
        <v>13</v>
      </c>
      <c r="T39" s="62" t="s">
        <v>6</v>
      </c>
      <c r="U39" s="99"/>
      <c r="V39" s="99"/>
      <c r="W39" s="100"/>
    </row>
    <row r="40" spans="1:23" s="66" customFormat="1" x14ac:dyDescent="0.25">
      <c r="A40" s="67">
        <v>14</v>
      </c>
      <c r="B40" s="62" t="s">
        <v>9</v>
      </c>
      <c r="C40" s="99"/>
      <c r="D40" s="99"/>
      <c r="E40" s="100"/>
      <c r="G40" s="67">
        <v>14</v>
      </c>
      <c r="H40" s="62" t="s">
        <v>8</v>
      </c>
      <c r="I40" s="99"/>
      <c r="J40" s="99"/>
      <c r="K40" s="100"/>
      <c r="M40" s="67">
        <v>14</v>
      </c>
      <c r="N40" s="62" t="s">
        <v>7</v>
      </c>
      <c r="O40" s="99"/>
      <c r="P40" s="99"/>
      <c r="Q40" s="100"/>
      <c r="S40" s="67">
        <v>14</v>
      </c>
      <c r="T40" s="62" t="s">
        <v>6</v>
      </c>
      <c r="U40" s="99"/>
      <c r="V40" s="99"/>
      <c r="W40" s="100"/>
    </row>
    <row r="41" spans="1:23" s="66" customFormat="1" x14ac:dyDescent="0.25">
      <c r="A41" s="67">
        <v>15</v>
      </c>
      <c r="B41" s="62" t="s">
        <v>9</v>
      </c>
      <c r="C41" s="99"/>
      <c r="D41" s="99"/>
      <c r="E41" s="100"/>
      <c r="G41" s="67">
        <v>15</v>
      </c>
      <c r="H41" s="62" t="s">
        <v>8</v>
      </c>
      <c r="I41" s="99"/>
      <c r="J41" s="99"/>
      <c r="K41" s="100"/>
      <c r="M41" s="67">
        <v>15</v>
      </c>
      <c r="N41" s="62" t="s">
        <v>7</v>
      </c>
      <c r="O41" s="99"/>
      <c r="P41" s="99"/>
      <c r="Q41" s="100"/>
      <c r="S41" s="67">
        <v>15</v>
      </c>
      <c r="T41" s="62" t="s">
        <v>6</v>
      </c>
      <c r="U41" s="99"/>
      <c r="V41" s="99"/>
      <c r="W41" s="100"/>
    </row>
    <row r="42" spans="1:23" s="66" customFormat="1" x14ac:dyDescent="0.25">
      <c r="A42" s="67">
        <v>16</v>
      </c>
      <c r="B42" s="62" t="s">
        <v>9</v>
      </c>
      <c r="C42" s="99"/>
      <c r="D42" s="99"/>
      <c r="E42" s="100"/>
      <c r="G42" s="67">
        <v>16</v>
      </c>
      <c r="H42" s="62" t="s">
        <v>8</v>
      </c>
      <c r="I42" s="99"/>
      <c r="J42" s="99"/>
      <c r="K42" s="100"/>
      <c r="M42" s="67">
        <v>16</v>
      </c>
      <c r="N42" s="62" t="s">
        <v>7</v>
      </c>
      <c r="O42" s="99"/>
      <c r="P42" s="99"/>
      <c r="Q42" s="100"/>
      <c r="S42" s="67">
        <v>16</v>
      </c>
      <c r="T42" s="62" t="s">
        <v>6</v>
      </c>
      <c r="U42" s="99"/>
      <c r="V42" s="99"/>
      <c r="W42" s="100"/>
    </row>
    <row r="43" spans="1:23" s="66" customFormat="1" x14ac:dyDescent="0.25">
      <c r="A43" s="67">
        <v>17</v>
      </c>
      <c r="B43" s="62" t="s">
        <v>9</v>
      </c>
      <c r="C43" s="99"/>
      <c r="D43" s="99"/>
      <c r="E43" s="100"/>
      <c r="G43" s="67">
        <v>17</v>
      </c>
      <c r="H43" s="62" t="s">
        <v>8</v>
      </c>
      <c r="I43" s="99"/>
      <c r="J43" s="99"/>
      <c r="K43" s="100"/>
      <c r="M43" s="67">
        <v>17</v>
      </c>
      <c r="N43" s="62" t="s">
        <v>7</v>
      </c>
      <c r="O43" s="99"/>
      <c r="P43" s="99"/>
      <c r="Q43" s="100"/>
      <c r="S43" s="67">
        <v>17</v>
      </c>
      <c r="T43" s="62" t="s">
        <v>6</v>
      </c>
      <c r="U43" s="99"/>
      <c r="V43" s="99"/>
      <c r="W43" s="100"/>
    </row>
    <row r="44" spans="1:23" s="66" customFormat="1" x14ac:dyDescent="0.25">
      <c r="A44" s="67">
        <v>18</v>
      </c>
      <c r="B44" s="62" t="s">
        <v>9</v>
      </c>
      <c r="C44" s="99"/>
      <c r="D44" s="99"/>
      <c r="E44" s="100"/>
      <c r="G44" s="67">
        <v>18</v>
      </c>
      <c r="H44" s="62" t="s">
        <v>8</v>
      </c>
      <c r="I44" s="99"/>
      <c r="J44" s="99"/>
      <c r="K44" s="100"/>
      <c r="M44" s="67">
        <v>18</v>
      </c>
      <c r="N44" s="62" t="s">
        <v>7</v>
      </c>
      <c r="O44" s="99"/>
      <c r="P44" s="99"/>
      <c r="Q44" s="100"/>
      <c r="S44" s="67">
        <v>18</v>
      </c>
      <c r="T44" s="62" t="s">
        <v>6</v>
      </c>
      <c r="U44" s="99"/>
      <c r="V44" s="99"/>
      <c r="W44" s="100"/>
    </row>
    <row r="45" spans="1:23" s="66" customFormat="1" x14ac:dyDescent="0.25">
      <c r="A45" s="67">
        <v>19</v>
      </c>
      <c r="B45" s="62" t="s">
        <v>9</v>
      </c>
      <c r="C45" s="99"/>
      <c r="D45" s="99"/>
      <c r="E45" s="100"/>
      <c r="G45" s="67">
        <v>19</v>
      </c>
      <c r="H45" s="62" t="s">
        <v>8</v>
      </c>
      <c r="I45" s="99"/>
      <c r="J45" s="99"/>
      <c r="K45" s="100"/>
      <c r="M45" s="67">
        <v>19</v>
      </c>
      <c r="N45" s="62" t="s">
        <v>7</v>
      </c>
      <c r="O45" s="99"/>
      <c r="P45" s="99"/>
      <c r="Q45" s="100"/>
      <c r="S45" s="67">
        <v>19</v>
      </c>
      <c r="T45" s="62" t="s">
        <v>6</v>
      </c>
      <c r="U45" s="99"/>
      <c r="V45" s="99"/>
      <c r="W45" s="100"/>
    </row>
    <row r="46" spans="1:23" s="66" customFormat="1" x14ac:dyDescent="0.25">
      <c r="A46" s="67">
        <v>20</v>
      </c>
      <c r="B46" s="62" t="s">
        <v>9</v>
      </c>
      <c r="C46" s="99"/>
      <c r="D46" s="99"/>
      <c r="E46" s="100"/>
      <c r="G46" s="67">
        <v>20</v>
      </c>
      <c r="H46" s="62" t="s">
        <v>8</v>
      </c>
      <c r="I46" s="99"/>
      <c r="J46" s="99"/>
      <c r="K46" s="100"/>
      <c r="M46" s="67">
        <v>20</v>
      </c>
      <c r="N46" s="62" t="s">
        <v>7</v>
      </c>
      <c r="O46" s="99"/>
      <c r="P46" s="99"/>
      <c r="Q46" s="100"/>
      <c r="S46" s="67">
        <v>20</v>
      </c>
      <c r="T46" s="62" t="s">
        <v>6</v>
      </c>
      <c r="U46" s="99"/>
      <c r="V46" s="99"/>
      <c r="W46" s="100"/>
    </row>
    <row r="47" spans="1:23" s="66" customFormat="1" x14ac:dyDescent="0.25">
      <c r="A47" s="68"/>
      <c r="B47" s="69"/>
      <c r="C47" s="69"/>
      <c r="D47" s="69"/>
      <c r="E47" s="69"/>
      <c r="G47" s="68"/>
      <c r="M47" s="68"/>
    </row>
    <row r="48" spans="1:23" s="66" customFormat="1" x14ac:dyDescent="0.25">
      <c r="A48" s="65" t="s">
        <v>17</v>
      </c>
      <c r="B48" s="148" t="s">
        <v>55</v>
      </c>
      <c r="C48" s="148" t="s">
        <v>20</v>
      </c>
      <c r="D48" s="148" t="s">
        <v>21</v>
      </c>
      <c r="E48" s="148" t="s">
        <v>22</v>
      </c>
      <c r="G48" s="65" t="s">
        <v>17</v>
      </c>
      <c r="H48" s="148" t="s">
        <v>55</v>
      </c>
      <c r="I48" s="148" t="s">
        <v>20</v>
      </c>
      <c r="J48" s="148" t="s">
        <v>21</v>
      </c>
      <c r="K48" s="148" t="s">
        <v>22</v>
      </c>
      <c r="M48" s="65" t="s">
        <v>17</v>
      </c>
      <c r="N48" s="148" t="s">
        <v>55</v>
      </c>
      <c r="O48" s="148" t="s">
        <v>20</v>
      </c>
      <c r="P48" s="148" t="s">
        <v>21</v>
      </c>
      <c r="Q48" s="148" t="s">
        <v>22</v>
      </c>
      <c r="S48" s="65" t="s">
        <v>17</v>
      </c>
      <c r="T48" s="148" t="s">
        <v>55</v>
      </c>
      <c r="U48" s="148" t="s">
        <v>20</v>
      </c>
      <c r="V48" s="148" t="s">
        <v>21</v>
      </c>
      <c r="W48" s="148" t="s">
        <v>22</v>
      </c>
    </row>
    <row r="49" spans="1:23" s="66" customFormat="1" x14ac:dyDescent="0.25">
      <c r="A49" s="67">
        <v>1</v>
      </c>
      <c r="B49" s="62" t="s">
        <v>10</v>
      </c>
      <c r="C49" s="99"/>
      <c r="D49" s="99"/>
      <c r="E49" s="99"/>
      <c r="G49" s="67">
        <v>1</v>
      </c>
      <c r="H49" s="62" t="s">
        <v>4</v>
      </c>
      <c r="I49" s="99"/>
      <c r="J49" s="99"/>
      <c r="K49" s="99"/>
      <c r="M49" s="67">
        <v>1</v>
      </c>
      <c r="N49" s="62" t="s">
        <v>5</v>
      </c>
      <c r="O49" s="99"/>
      <c r="P49" s="99"/>
      <c r="Q49" s="99"/>
      <c r="S49" s="67">
        <v>1</v>
      </c>
      <c r="T49" s="62" t="s">
        <v>75</v>
      </c>
      <c r="U49" s="99"/>
      <c r="V49" s="99"/>
      <c r="W49" s="99"/>
    </row>
    <row r="50" spans="1:23" s="66" customFormat="1" x14ac:dyDescent="0.25">
      <c r="A50" s="67">
        <v>2</v>
      </c>
      <c r="B50" s="62" t="s">
        <v>10</v>
      </c>
      <c r="C50" s="99"/>
      <c r="D50" s="99"/>
      <c r="E50" s="99"/>
      <c r="G50" s="67">
        <v>2</v>
      </c>
      <c r="H50" s="62" t="s">
        <v>4</v>
      </c>
      <c r="I50" s="99"/>
      <c r="J50" s="99"/>
      <c r="K50" s="99"/>
      <c r="M50" s="67">
        <v>2</v>
      </c>
      <c r="N50" s="62" t="s">
        <v>5</v>
      </c>
      <c r="O50" s="99"/>
      <c r="P50" s="99"/>
      <c r="Q50" s="99"/>
      <c r="S50" s="67">
        <v>2</v>
      </c>
      <c r="T50" s="62" t="s">
        <v>75</v>
      </c>
      <c r="U50" s="99"/>
      <c r="V50" s="99"/>
      <c r="W50" s="99"/>
    </row>
    <row r="51" spans="1:23" s="66" customFormat="1" x14ac:dyDescent="0.25">
      <c r="A51" s="67">
        <v>3</v>
      </c>
      <c r="B51" s="62" t="s">
        <v>10</v>
      </c>
      <c r="C51" s="99"/>
      <c r="D51" s="99"/>
      <c r="E51" s="99"/>
      <c r="G51" s="67">
        <v>3</v>
      </c>
      <c r="H51" s="62" t="s">
        <v>4</v>
      </c>
      <c r="I51" s="99"/>
      <c r="J51" s="99"/>
      <c r="K51" s="99"/>
      <c r="M51" s="67">
        <v>3</v>
      </c>
      <c r="N51" s="62" t="s">
        <v>5</v>
      </c>
      <c r="O51" s="99"/>
      <c r="P51" s="99"/>
      <c r="Q51" s="99"/>
      <c r="S51" s="67">
        <v>3</v>
      </c>
      <c r="T51" s="62" t="s">
        <v>75</v>
      </c>
      <c r="U51" s="99"/>
      <c r="V51" s="99"/>
      <c r="W51" s="99"/>
    </row>
    <row r="52" spans="1:23" s="66" customFormat="1" x14ac:dyDescent="0.25">
      <c r="A52" s="67">
        <v>4</v>
      </c>
      <c r="B52" s="62" t="s">
        <v>10</v>
      </c>
      <c r="C52" s="99"/>
      <c r="D52" s="99"/>
      <c r="E52" s="99"/>
      <c r="G52" s="67">
        <v>4</v>
      </c>
      <c r="H52" s="62" t="s">
        <v>4</v>
      </c>
      <c r="I52" s="99"/>
      <c r="J52" s="99"/>
      <c r="K52" s="99"/>
      <c r="M52" s="67">
        <v>4</v>
      </c>
      <c r="N52" s="62" t="s">
        <v>5</v>
      </c>
      <c r="O52" s="99"/>
      <c r="P52" s="99"/>
      <c r="Q52" s="99"/>
      <c r="S52" s="67">
        <v>4</v>
      </c>
      <c r="T52" s="62" t="s">
        <v>75</v>
      </c>
      <c r="U52" s="99"/>
      <c r="V52" s="99"/>
      <c r="W52" s="99"/>
    </row>
    <row r="53" spans="1:23" s="66" customFormat="1" x14ac:dyDescent="0.25">
      <c r="A53" s="67">
        <v>5</v>
      </c>
      <c r="B53" s="62" t="s">
        <v>10</v>
      </c>
      <c r="C53" s="99"/>
      <c r="D53" s="99"/>
      <c r="E53" s="99"/>
      <c r="G53" s="67">
        <v>5</v>
      </c>
      <c r="H53" s="62" t="s">
        <v>4</v>
      </c>
      <c r="I53" s="99"/>
      <c r="J53" s="99"/>
      <c r="K53" s="100"/>
      <c r="M53" s="67">
        <v>5</v>
      </c>
      <c r="N53" s="62" t="s">
        <v>5</v>
      </c>
      <c r="O53" s="99"/>
      <c r="P53" s="99"/>
      <c r="Q53" s="100"/>
      <c r="S53" s="67">
        <v>5</v>
      </c>
      <c r="T53" s="62" t="s">
        <v>75</v>
      </c>
      <c r="U53" s="99"/>
      <c r="V53" s="99"/>
      <c r="W53" s="100"/>
    </row>
    <row r="54" spans="1:23" s="66" customFormat="1" x14ac:dyDescent="0.25">
      <c r="A54" s="67">
        <v>6</v>
      </c>
      <c r="B54" s="62" t="s">
        <v>10</v>
      </c>
      <c r="C54" s="99"/>
      <c r="D54" s="99"/>
      <c r="E54" s="100"/>
      <c r="G54" s="67">
        <v>6</v>
      </c>
      <c r="H54" s="62" t="s">
        <v>4</v>
      </c>
      <c r="I54" s="99"/>
      <c r="J54" s="99"/>
      <c r="K54" s="100"/>
      <c r="M54" s="67">
        <v>6</v>
      </c>
      <c r="N54" s="62" t="s">
        <v>5</v>
      </c>
      <c r="O54" s="99"/>
      <c r="P54" s="99"/>
      <c r="Q54" s="100"/>
      <c r="S54" s="67">
        <v>6</v>
      </c>
      <c r="T54" s="62" t="s">
        <v>75</v>
      </c>
      <c r="U54" s="99"/>
      <c r="V54" s="99"/>
      <c r="W54" s="100"/>
    </row>
    <row r="55" spans="1:23" s="66" customFormat="1" x14ac:dyDescent="0.25">
      <c r="A55" s="67">
        <v>7</v>
      </c>
      <c r="B55" s="62" t="s">
        <v>10</v>
      </c>
      <c r="C55" s="99"/>
      <c r="D55" s="99"/>
      <c r="E55" s="100"/>
      <c r="G55" s="67">
        <v>7</v>
      </c>
      <c r="H55" s="62" t="s">
        <v>4</v>
      </c>
      <c r="I55" s="99"/>
      <c r="J55" s="99"/>
      <c r="K55" s="100"/>
      <c r="M55" s="67">
        <v>7</v>
      </c>
      <c r="N55" s="62" t="s">
        <v>5</v>
      </c>
      <c r="O55" s="99"/>
      <c r="P55" s="99"/>
      <c r="Q55" s="100"/>
      <c r="S55" s="67">
        <v>7</v>
      </c>
      <c r="T55" s="62" t="s">
        <v>75</v>
      </c>
      <c r="U55" s="99"/>
      <c r="V55" s="99"/>
      <c r="W55" s="100"/>
    </row>
    <row r="56" spans="1:23" s="66" customFormat="1" x14ac:dyDescent="0.25">
      <c r="A56" s="67">
        <v>8</v>
      </c>
      <c r="B56" s="62" t="s">
        <v>10</v>
      </c>
      <c r="C56" s="99"/>
      <c r="D56" s="99"/>
      <c r="E56" s="100"/>
      <c r="G56" s="67">
        <v>8</v>
      </c>
      <c r="H56" s="62" t="s">
        <v>4</v>
      </c>
      <c r="I56" s="99"/>
      <c r="J56" s="99"/>
      <c r="K56" s="100"/>
      <c r="M56" s="67">
        <v>8</v>
      </c>
      <c r="N56" s="62" t="s">
        <v>5</v>
      </c>
      <c r="O56" s="99"/>
      <c r="P56" s="99"/>
      <c r="Q56" s="100"/>
      <c r="S56" s="67">
        <v>8</v>
      </c>
      <c r="T56" s="62" t="s">
        <v>75</v>
      </c>
      <c r="U56" s="99"/>
      <c r="V56" s="99"/>
      <c r="W56" s="100"/>
    </row>
    <row r="57" spans="1:23" s="66" customFormat="1" x14ac:dyDescent="0.25">
      <c r="A57" s="67">
        <v>9</v>
      </c>
      <c r="B57" s="62" t="s">
        <v>10</v>
      </c>
      <c r="C57" s="99"/>
      <c r="D57" s="99"/>
      <c r="E57" s="100"/>
      <c r="G57" s="67">
        <v>9</v>
      </c>
      <c r="H57" s="62" t="s">
        <v>4</v>
      </c>
      <c r="I57" s="99"/>
      <c r="J57" s="99"/>
      <c r="K57" s="100"/>
      <c r="M57" s="67">
        <v>9</v>
      </c>
      <c r="N57" s="62" t="s">
        <v>5</v>
      </c>
      <c r="O57" s="99"/>
      <c r="P57" s="99"/>
      <c r="Q57" s="100"/>
      <c r="S57" s="67">
        <v>9</v>
      </c>
      <c r="T57" s="62" t="s">
        <v>75</v>
      </c>
      <c r="U57" s="99"/>
      <c r="V57" s="99"/>
      <c r="W57" s="100"/>
    </row>
    <row r="58" spans="1:23" s="66" customFormat="1" x14ac:dyDescent="0.25">
      <c r="A58" s="67">
        <v>10</v>
      </c>
      <c r="B58" s="62" t="s">
        <v>10</v>
      </c>
      <c r="C58" s="99"/>
      <c r="D58" s="99"/>
      <c r="E58" s="100"/>
      <c r="G58" s="67">
        <v>10</v>
      </c>
      <c r="H58" s="62" t="s">
        <v>4</v>
      </c>
      <c r="I58" s="99"/>
      <c r="J58" s="99"/>
      <c r="K58" s="100"/>
      <c r="M58" s="67">
        <v>10</v>
      </c>
      <c r="N58" s="62" t="s">
        <v>5</v>
      </c>
      <c r="O58" s="99"/>
      <c r="P58" s="99"/>
      <c r="Q58" s="100"/>
      <c r="S58" s="67">
        <v>10</v>
      </c>
      <c r="T58" s="62" t="s">
        <v>75</v>
      </c>
      <c r="U58" s="99"/>
      <c r="V58" s="99"/>
      <c r="W58" s="100"/>
    </row>
    <row r="59" spans="1:23" s="66" customFormat="1" x14ac:dyDescent="0.25">
      <c r="A59" s="67">
        <v>11</v>
      </c>
      <c r="B59" s="62" t="s">
        <v>10</v>
      </c>
      <c r="C59" s="99"/>
      <c r="D59" s="99"/>
      <c r="E59" s="100"/>
      <c r="G59" s="67">
        <v>11</v>
      </c>
      <c r="H59" s="62" t="s">
        <v>4</v>
      </c>
      <c r="I59" s="99"/>
      <c r="J59" s="99"/>
      <c r="K59" s="100"/>
      <c r="M59" s="67">
        <v>11</v>
      </c>
      <c r="N59" s="62" t="s">
        <v>5</v>
      </c>
      <c r="O59" s="99"/>
      <c r="P59" s="99"/>
      <c r="Q59" s="100"/>
      <c r="S59" s="67">
        <v>11</v>
      </c>
      <c r="T59" s="62" t="s">
        <v>75</v>
      </c>
      <c r="U59" s="99"/>
      <c r="V59" s="99"/>
      <c r="W59" s="100"/>
    </row>
    <row r="60" spans="1:23" s="66" customFormat="1" x14ac:dyDescent="0.25">
      <c r="A60" s="67">
        <v>12</v>
      </c>
      <c r="B60" s="62" t="s">
        <v>10</v>
      </c>
      <c r="C60" s="99"/>
      <c r="D60" s="99"/>
      <c r="E60" s="100"/>
      <c r="G60" s="67">
        <v>12</v>
      </c>
      <c r="H60" s="62" t="s">
        <v>4</v>
      </c>
      <c r="I60" s="99"/>
      <c r="J60" s="99"/>
      <c r="K60" s="100"/>
      <c r="M60" s="67">
        <v>12</v>
      </c>
      <c r="N60" s="62" t="s">
        <v>5</v>
      </c>
      <c r="O60" s="99"/>
      <c r="P60" s="99"/>
      <c r="Q60" s="100"/>
      <c r="S60" s="67">
        <v>12</v>
      </c>
      <c r="T60" s="62" t="s">
        <v>75</v>
      </c>
      <c r="U60" s="99"/>
      <c r="V60" s="99"/>
      <c r="W60" s="100"/>
    </row>
    <row r="61" spans="1:23" s="66" customFormat="1" x14ac:dyDescent="0.25">
      <c r="A61" s="67">
        <v>13</v>
      </c>
      <c r="B61" s="62" t="s">
        <v>10</v>
      </c>
      <c r="C61" s="99"/>
      <c r="D61" s="99"/>
      <c r="E61" s="100"/>
      <c r="G61" s="67">
        <v>13</v>
      </c>
      <c r="H61" s="62" t="s">
        <v>4</v>
      </c>
      <c r="I61" s="99"/>
      <c r="J61" s="99"/>
      <c r="K61" s="100"/>
      <c r="M61" s="67">
        <v>13</v>
      </c>
      <c r="N61" s="62" t="s">
        <v>5</v>
      </c>
      <c r="O61" s="99"/>
      <c r="P61" s="99"/>
      <c r="Q61" s="100"/>
      <c r="S61" s="67">
        <v>13</v>
      </c>
      <c r="T61" s="62" t="s">
        <v>75</v>
      </c>
      <c r="U61" s="99"/>
      <c r="V61" s="99"/>
      <c r="W61" s="100"/>
    </row>
    <row r="62" spans="1:23" s="66" customFormat="1" x14ac:dyDescent="0.25">
      <c r="A62" s="67">
        <v>14</v>
      </c>
      <c r="B62" s="62" t="s">
        <v>10</v>
      </c>
      <c r="C62" s="99"/>
      <c r="D62" s="99"/>
      <c r="E62" s="100"/>
      <c r="G62" s="67">
        <v>14</v>
      </c>
      <c r="H62" s="62" t="s">
        <v>4</v>
      </c>
      <c r="I62" s="99"/>
      <c r="J62" s="99"/>
      <c r="K62" s="100"/>
      <c r="M62" s="67">
        <v>14</v>
      </c>
      <c r="N62" s="62" t="s">
        <v>5</v>
      </c>
      <c r="O62" s="99"/>
      <c r="P62" s="99"/>
      <c r="Q62" s="100"/>
      <c r="S62" s="67">
        <v>14</v>
      </c>
      <c r="T62" s="62" t="s">
        <v>75</v>
      </c>
      <c r="U62" s="99"/>
      <c r="V62" s="99"/>
      <c r="W62" s="100"/>
    </row>
    <row r="63" spans="1:23" s="66" customFormat="1" x14ac:dyDescent="0.25">
      <c r="A63" s="67">
        <v>15</v>
      </c>
      <c r="B63" s="62" t="s">
        <v>10</v>
      </c>
      <c r="C63" s="99"/>
      <c r="D63" s="99"/>
      <c r="E63" s="100"/>
      <c r="G63" s="67">
        <v>15</v>
      </c>
      <c r="H63" s="62" t="s">
        <v>4</v>
      </c>
      <c r="I63" s="99"/>
      <c r="J63" s="99"/>
      <c r="K63" s="100"/>
      <c r="M63" s="67">
        <v>15</v>
      </c>
      <c r="N63" s="62" t="s">
        <v>5</v>
      </c>
      <c r="O63" s="99"/>
      <c r="P63" s="99"/>
      <c r="Q63" s="100"/>
      <c r="S63" s="67">
        <v>15</v>
      </c>
      <c r="T63" s="62" t="s">
        <v>75</v>
      </c>
      <c r="U63" s="99"/>
      <c r="V63" s="99"/>
      <c r="W63" s="100"/>
    </row>
    <row r="64" spans="1:23" s="66" customFormat="1" x14ac:dyDescent="0.25">
      <c r="A64" s="67">
        <v>16</v>
      </c>
      <c r="B64" s="62" t="s">
        <v>10</v>
      </c>
      <c r="C64" s="99"/>
      <c r="D64" s="99"/>
      <c r="E64" s="100"/>
      <c r="G64" s="67">
        <v>16</v>
      </c>
      <c r="H64" s="62" t="s">
        <v>4</v>
      </c>
      <c r="I64" s="99"/>
      <c r="J64" s="99"/>
      <c r="K64" s="100"/>
      <c r="M64" s="67">
        <v>16</v>
      </c>
      <c r="N64" s="62" t="s">
        <v>5</v>
      </c>
      <c r="O64" s="99"/>
      <c r="P64" s="99"/>
      <c r="Q64" s="100"/>
      <c r="S64" s="67">
        <v>16</v>
      </c>
      <c r="T64" s="62" t="s">
        <v>75</v>
      </c>
      <c r="U64" s="99"/>
      <c r="V64" s="99"/>
      <c r="W64" s="100"/>
    </row>
    <row r="65" spans="1:23" s="66" customFormat="1" x14ac:dyDescent="0.25">
      <c r="A65" s="67">
        <v>17</v>
      </c>
      <c r="B65" s="62" t="s">
        <v>10</v>
      </c>
      <c r="C65" s="99"/>
      <c r="D65" s="99"/>
      <c r="E65" s="100"/>
      <c r="G65" s="67">
        <v>17</v>
      </c>
      <c r="H65" s="62" t="s">
        <v>4</v>
      </c>
      <c r="I65" s="99"/>
      <c r="J65" s="99"/>
      <c r="K65" s="100"/>
      <c r="M65" s="67">
        <v>17</v>
      </c>
      <c r="N65" s="62" t="s">
        <v>5</v>
      </c>
      <c r="O65" s="99"/>
      <c r="P65" s="99"/>
      <c r="Q65" s="100"/>
      <c r="S65" s="67">
        <v>17</v>
      </c>
      <c r="T65" s="62" t="s">
        <v>75</v>
      </c>
      <c r="U65" s="99"/>
      <c r="V65" s="99"/>
      <c r="W65" s="100"/>
    </row>
    <row r="66" spans="1:23" s="66" customFormat="1" x14ac:dyDescent="0.25">
      <c r="A66" s="67">
        <v>18</v>
      </c>
      <c r="B66" s="62" t="s">
        <v>10</v>
      </c>
      <c r="C66" s="99"/>
      <c r="D66" s="99"/>
      <c r="E66" s="100"/>
      <c r="G66" s="67">
        <v>18</v>
      </c>
      <c r="H66" s="62" t="s">
        <v>4</v>
      </c>
      <c r="I66" s="99"/>
      <c r="J66" s="99"/>
      <c r="K66" s="100"/>
      <c r="M66" s="67">
        <v>18</v>
      </c>
      <c r="N66" s="62" t="s">
        <v>5</v>
      </c>
      <c r="O66" s="99"/>
      <c r="P66" s="99"/>
      <c r="Q66" s="100"/>
      <c r="S66" s="67">
        <v>18</v>
      </c>
      <c r="T66" s="62" t="s">
        <v>75</v>
      </c>
      <c r="U66" s="99"/>
      <c r="V66" s="99"/>
      <c r="W66" s="100"/>
    </row>
    <row r="67" spans="1:23" s="66" customFormat="1" x14ac:dyDescent="0.25">
      <c r="A67" s="67">
        <v>19</v>
      </c>
      <c r="B67" s="62" t="s">
        <v>10</v>
      </c>
      <c r="C67" s="99"/>
      <c r="D67" s="99"/>
      <c r="E67" s="100"/>
      <c r="G67" s="67">
        <v>19</v>
      </c>
      <c r="H67" s="62" t="s">
        <v>4</v>
      </c>
      <c r="I67" s="99"/>
      <c r="J67" s="99"/>
      <c r="K67" s="100"/>
      <c r="M67" s="67">
        <v>19</v>
      </c>
      <c r="N67" s="62" t="s">
        <v>5</v>
      </c>
      <c r="O67" s="99"/>
      <c r="P67" s="99"/>
      <c r="Q67" s="100"/>
      <c r="S67" s="67">
        <v>19</v>
      </c>
      <c r="T67" s="62" t="s">
        <v>75</v>
      </c>
      <c r="U67" s="99"/>
      <c r="V67" s="99"/>
      <c r="W67" s="100"/>
    </row>
    <row r="68" spans="1:23" s="66" customFormat="1" x14ac:dyDescent="0.25">
      <c r="A68" s="67">
        <v>20</v>
      </c>
      <c r="B68" s="62" t="s">
        <v>10</v>
      </c>
      <c r="C68" s="99"/>
      <c r="D68" s="99"/>
      <c r="E68" s="100"/>
      <c r="G68" s="67">
        <v>20</v>
      </c>
      <c r="H68" s="62" t="s">
        <v>4</v>
      </c>
      <c r="I68" s="99"/>
      <c r="J68" s="99"/>
      <c r="K68" s="100"/>
      <c r="M68" s="67">
        <v>20</v>
      </c>
      <c r="N68" s="62" t="s">
        <v>5</v>
      </c>
      <c r="O68" s="99"/>
      <c r="P68" s="99"/>
      <c r="Q68" s="100"/>
      <c r="S68" s="67">
        <v>20</v>
      </c>
      <c r="T68" s="62" t="s">
        <v>75</v>
      </c>
      <c r="U68" s="99"/>
      <c r="V68" s="99"/>
      <c r="W68" s="100"/>
    </row>
  </sheetData>
  <phoneticPr fontId="2" type="noConversion"/>
  <pageMargins left="0.7" right="0.7" top="0.78740157499999996" bottom="0.78740157499999996" header="0.3" footer="0.3"/>
  <pageSetup paperSize="9" orientation="portrait" r:id="rId1"/>
  <tableParts count="12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>
    <pageSetUpPr fitToPage="1"/>
  </sheetPr>
  <dimension ref="A1:W39"/>
  <sheetViews>
    <sheetView showGridLines="0" tabSelected="1" view="pageBreakPreview" zoomScale="85" zoomScaleNormal="100" zoomScaleSheetLayoutView="85" zoomScalePageLayoutView="25" workbookViewId="0">
      <selection activeCell="C1" sqref="C1"/>
    </sheetView>
  </sheetViews>
  <sheetFormatPr defaultColWidth="11.5546875" defaultRowHeight="13.2" x14ac:dyDescent="0.25"/>
  <cols>
    <col min="1" max="1" width="4.44140625" style="74" customWidth="1"/>
    <col min="2" max="4" width="12.77734375" style="19" customWidth="1"/>
    <col min="5" max="5" width="9.77734375" customWidth="1"/>
    <col min="6" max="6" width="8.109375" bestFit="1" customWidth="1"/>
    <col min="7" max="7" width="7.44140625" bestFit="1" customWidth="1"/>
    <col min="8" max="8" width="9.109375" bestFit="1" customWidth="1"/>
    <col min="9" max="9" width="6" bestFit="1" customWidth="1"/>
    <col min="10" max="10" width="8.77734375" bestFit="1" customWidth="1"/>
    <col min="11" max="11" width="8.21875" bestFit="1" customWidth="1"/>
    <col min="12" max="12" width="10.77734375" customWidth="1"/>
    <col min="13" max="13" width="9.88671875" style="19" customWidth="1"/>
    <col min="14" max="19" width="10.77734375" customWidth="1"/>
    <col min="20" max="21" width="10.77734375" style="19" customWidth="1"/>
    <col min="22" max="22" width="12" style="19" bestFit="1" customWidth="1"/>
    <col min="23" max="23" width="10.77734375" style="19" customWidth="1"/>
  </cols>
  <sheetData>
    <row r="1" spans="1:23" ht="30" customHeight="1" x14ac:dyDescent="0.4">
      <c r="D1" s="75"/>
      <c r="E1" s="80" t="str">
        <f>'List of Competitors'!B2</f>
        <v>NARNI(TR)</v>
      </c>
    </row>
    <row r="2" spans="1:23" ht="15.6" customHeight="1" x14ac:dyDescent="0.4">
      <c r="D2" s="75"/>
      <c r="E2" s="81" t="str">
        <f>'List of Competitors'!C2</f>
        <v>18 Luglio 2026</v>
      </c>
    </row>
    <row r="3" spans="1:23" ht="16.2" customHeight="1" x14ac:dyDescent="0.25"/>
    <row r="4" spans="1:23" x14ac:dyDescent="0.25">
      <c r="A4" s="101"/>
      <c r="B4" s="102"/>
      <c r="C4" s="102"/>
      <c r="D4" s="102"/>
      <c r="E4" s="103"/>
      <c r="F4" s="103"/>
      <c r="G4" s="103"/>
      <c r="H4" s="103"/>
      <c r="I4" s="103"/>
      <c r="J4" s="103"/>
      <c r="K4" s="103"/>
      <c r="L4" s="103"/>
      <c r="M4" s="102"/>
      <c r="N4" s="103"/>
      <c r="O4" s="103"/>
      <c r="P4" s="103"/>
      <c r="Q4" s="103"/>
      <c r="R4" s="103"/>
      <c r="S4" s="150"/>
      <c r="T4" s="102"/>
      <c r="U4" s="102"/>
      <c r="V4" s="102"/>
      <c r="W4" s="102"/>
    </row>
    <row r="5" spans="1:23" x14ac:dyDescent="0.25">
      <c r="A5" s="174" t="s">
        <v>1</v>
      </c>
      <c r="B5" s="175"/>
      <c r="C5" s="175"/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76"/>
    </row>
    <row r="6" spans="1:23" ht="13.2" customHeight="1" x14ac:dyDescent="0.25">
      <c r="A6" s="78"/>
      <c r="B6" s="79"/>
      <c r="C6" s="79"/>
      <c r="D6" s="79"/>
      <c r="E6" s="169" t="s">
        <v>23</v>
      </c>
      <c r="F6" s="170"/>
      <c r="G6" s="170"/>
      <c r="H6" s="171"/>
      <c r="I6" s="169" t="s">
        <v>24</v>
      </c>
      <c r="J6" s="170"/>
      <c r="K6" s="170"/>
      <c r="L6" s="171"/>
      <c r="M6" s="21"/>
      <c r="N6" s="172" t="s">
        <v>25</v>
      </c>
      <c r="O6" s="173"/>
      <c r="P6" s="173"/>
      <c r="Q6" s="173"/>
      <c r="R6" s="173"/>
      <c r="S6" s="173"/>
      <c r="T6" s="168"/>
      <c r="U6" s="166" t="s">
        <v>26</v>
      </c>
      <c r="V6" s="167"/>
      <c r="W6" s="168"/>
    </row>
    <row r="7" spans="1:23" ht="31.2" x14ac:dyDescent="0.25">
      <c r="A7" s="149" t="s">
        <v>27</v>
      </c>
      <c r="B7" s="31" t="s">
        <v>20</v>
      </c>
      <c r="C7" s="20" t="s">
        <v>21</v>
      </c>
      <c r="D7" s="20" t="s">
        <v>22</v>
      </c>
      <c r="E7" s="20" t="s">
        <v>28</v>
      </c>
      <c r="F7" s="21" t="s">
        <v>29</v>
      </c>
      <c r="G7" s="21" t="s">
        <v>30</v>
      </c>
      <c r="H7" s="22" t="s">
        <v>31</v>
      </c>
      <c r="I7" s="20" t="s">
        <v>32</v>
      </c>
      <c r="J7" s="21" t="s">
        <v>33</v>
      </c>
      <c r="K7" s="21" t="s">
        <v>34</v>
      </c>
      <c r="L7" s="34" t="s">
        <v>35</v>
      </c>
      <c r="M7" s="32" t="s">
        <v>36</v>
      </c>
      <c r="N7" s="35" t="s">
        <v>37</v>
      </c>
      <c r="O7" s="36" t="s">
        <v>38</v>
      </c>
      <c r="P7" s="36" t="s">
        <v>39</v>
      </c>
      <c r="Q7" s="36" t="s">
        <v>40</v>
      </c>
      <c r="R7" s="36" t="s">
        <v>41</v>
      </c>
      <c r="S7" s="36" t="s">
        <v>42</v>
      </c>
      <c r="T7" s="153" t="s">
        <v>43</v>
      </c>
      <c r="U7" s="32" t="s">
        <v>44</v>
      </c>
      <c r="V7" s="33" t="s">
        <v>27</v>
      </c>
      <c r="W7" s="34" t="s">
        <v>45</v>
      </c>
    </row>
    <row r="8" spans="1:23" s="60" customFormat="1" x14ac:dyDescent="0.25">
      <c r="A8" s="104">
        <v>1</v>
      </c>
      <c r="B8" s="70" t="s">
        <v>84</v>
      </c>
      <c r="C8" s="70" t="str">
        <f>INDEX('HTM 1'!$C$7:$C$86,MATCH(A8,'HTM 1'!$Y$7:$Y$86,0))</f>
        <v>TULLI</v>
      </c>
      <c r="D8" s="71" t="str">
        <f>INDEX('HTM 1'!$D$7:$D$86,MATCH(A8,'HTM 1'!$Y$7:$Y$86,0))</f>
        <v>MELODY</v>
      </c>
      <c r="E8" s="59">
        <f>INDEX('HTM 1'!F$7:F$86,MATCH($A8,'HTM 1'!$Y$7:$Y$86,0))</f>
        <v>22.5</v>
      </c>
      <c r="F8" s="59">
        <f>INDEX('HTM 1'!G$7:G$86,MATCH($A8,'HTM 1'!$Y$7:$Y$86,0))</f>
        <v>22</v>
      </c>
      <c r="G8" s="59">
        <f>INDEX('HTM 1'!H$7:H$86,MATCH($A8,'HTM 1'!$Y$7:$Y$86,0))</f>
        <v>21.5</v>
      </c>
      <c r="H8" s="63">
        <f>INDEX('HTM 1'!I$7:I$86,MATCH($A8,'HTM 1'!$Y$7:$Y$86,0))</f>
        <v>22</v>
      </c>
      <c r="I8" s="59">
        <f>INDEX('HTM 1'!J$7:J$86,MATCH($A8,'HTM 1'!$Y$7:$Y$86,0))</f>
        <v>20</v>
      </c>
      <c r="J8" s="59">
        <f>INDEX('HTM 1'!K$7:K$86,MATCH($A8,'HTM 1'!$Y$7:$Y$86,0))</f>
        <v>20.5</v>
      </c>
      <c r="K8" s="59">
        <f>INDEX('HTM 1'!L$7:L$86,MATCH($A8,'HTM 1'!$Y$7:$Y$86,0))</f>
        <v>20.5</v>
      </c>
      <c r="L8" s="95">
        <f>INDEX('HTM 1'!M$7:M$86,MATCH($A8,'HTM 1'!$Y$7:$Y$86,0))</f>
        <v>20.5</v>
      </c>
      <c r="M8" s="93">
        <f>INDEX('HTM 1'!N$7:N$86,MATCH($A8,'HTM 1'!$Y$7:$Y$86,0))</f>
        <v>169.5</v>
      </c>
      <c r="N8" s="154">
        <f>INDEX('HTM 1'!O$7:O$86,MATCH($A8,'HTM 1'!$Y$7:$Y$86,0))</f>
        <v>0</v>
      </c>
      <c r="O8" s="155">
        <f>INDEX('HTM 1'!P$7:P$86,MATCH($A8,'HTM 1'!$Y$7:$Y$86,0))</f>
        <v>0</v>
      </c>
      <c r="P8" s="155">
        <f>INDEX('HTM 1'!Q$7:Q$86,MATCH($A8,'HTM 1'!$Y$7:$Y$86,0))</f>
        <v>0</v>
      </c>
      <c r="Q8" s="155">
        <f>INDEX('HTM 1'!R$7:R$86,MATCH($A8,'HTM 1'!$Y$7:$Y$86,0))</f>
        <v>0</v>
      </c>
      <c r="R8" s="155">
        <f>INDEX('HTM 1'!S$7:S$86,MATCH($A8,'HTM 1'!$Y$7:$Y$86,0))</f>
        <v>0</v>
      </c>
      <c r="S8" s="155">
        <f>INDEX('HTM 1'!T$7:T$86,MATCH($A8,'HTM 1'!$Y$7:$Y$86,0))</f>
        <v>0</v>
      </c>
      <c r="T8" s="91">
        <f>INDEX('HTM 1'!V$7:V$86,MATCH($A8,'HTM 1'!$Y$7:$Y$86,0))</f>
        <v>0</v>
      </c>
      <c r="U8" s="83">
        <f>INDEX('HTM 1'!$W$7:$W$86,MATCH(A8,'HTM 1'!$Y$7:$Y$86,0))</f>
        <v>169.5</v>
      </c>
      <c r="V8" s="84">
        <f>INDEX('HTM 1'!$Y$7:$Y$86,MATCH(A8,'HTM 1'!$Y$7:$Y$86,0))</f>
        <v>1</v>
      </c>
      <c r="W8" s="85" t="str">
        <f>INDEX('HTM 1'!$X$7:$X$86,MATCH(A8,'HTM 1'!$Y$7:$Y$86,0))</f>
        <v>Si</v>
      </c>
    </row>
    <row r="9" spans="1:23" s="60" customFormat="1" x14ac:dyDescent="0.25">
      <c r="A9" s="105">
        <v>2</v>
      </c>
      <c r="B9" s="72" t="s">
        <v>78</v>
      </c>
      <c r="C9" s="72" t="str">
        <f>INDEX('HTM 1'!$C$7:$C$86,MATCH(A9,'HTM 1'!$Y$7:$Y$86,0))</f>
        <v>VENTURI</v>
      </c>
      <c r="D9" s="73" t="str">
        <f>INDEX('HTM 1'!$D$7:$D$86,MATCH(A9,'HTM 1'!$Y$7:$Y$86,0))</f>
        <v>SLASH</v>
      </c>
      <c r="E9" s="61">
        <f>INDEX('HTM 1'!F$7:F$86,MATCH($A9,'HTM 1'!$Y$7:$Y$86,0))</f>
        <v>17.5</v>
      </c>
      <c r="F9" s="61">
        <f>INDEX('HTM 1'!G$7:G$86,MATCH($A9,'HTM 1'!$Y$7:$Y$86,0))</f>
        <v>18.5</v>
      </c>
      <c r="G9" s="61">
        <f>INDEX('HTM 1'!H$7:H$86,MATCH($A9,'HTM 1'!$Y$7:$Y$86,0))</f>
        <v>21.5</v>
      </c>
      <c r="H9" s="64">
        <f>INDEX('HTM 1'!I$7:I$86,MATCH($A9,'HTM 1'!$Y$7:$Y$86,0))</f>
        <v>21.5</v>
      </c>
      <c r="I9" s="61">
        <f>INDEX('HTM 1'!J$7:J$86,MATCH($A9,'HTM 1'!$Y$7:$Y$86,0))</f>
        <v>17</v>
      </c>
      <c r="J9" s="61">
        <f>INDEX('HTM 1'!K$7:K$86,MATCH($A9,'HTM 1'!$Y$7:$Y$86,0))</f>
        <v>18.5</v>
      </c>
      <c r="K9" s="61">
        <f>INDEX('HTM 1'!L$7:L$86,MATCH($A9,'HTM 1'!$Y$7:$Y$86,0))</f>
        <v>21</v>
      </c>
      <c r="L9" s="64">
        <f>INDEX('HTM 1'!M$7:M$86,MATCH($A9,'HTM 1'!$Y$7:$Y$86,0))</f>
        <v>21</v>
      </c>
      <c r="M9" s="94">
        <f>INDEX('HTM 1'!N$7:N$86,MATCH($A9,'HTM 1'!$Y$7:$Y$86,0))</f>
        <v>156.5</v>
      </c>
      <c r="N9" s="156">
        <f>INDEX('HTM 1'!O$7:O$86,MATCH($A9,'HTM 1'!$Y$7:$Y$86,0))</f>
        <v>0.2</v>
      </c>
      <c r="O9" s="152">
        <f>INDEX('HTM 1'!P$7:P$86,MATCH($A9,'HTM 1'!$Y$7:$Y$86,0))</f>
        <v>0</v>
      </c>
      <c r="P9" s="152">
        <f>INDEX('HTM 1'!Q$7:Q$86,MATCH($A9,'HTM 1'!$Y$7:$Y$86,0))</f>
        <v>0</v>
      </c>
      <c r="Q9" s="152">
        <f>INDEX('HTM 1'!R$7:R$86,MATCH($A9,'HTM 1'!$Y$7:$Y$86,0))</f>
        <v>0</v>
      </c>
      <c r="R9" s="152">
        <f>INDEX('HTM 1'!S$7:S$86,MATCH($A9,'HTM 1'!$Y$7:$Y$86,0))</f>
        <v>0</v>
      </c>
      <c r="S9" s="152">
        <f>INDEX('HTM 1'!T$7:T$86,MATCH($A9,'HTM 1'!$Y$7:$Y$86,0))</f>
        <v>0</v>
      </c>
      <c r="T9" s="92">
        <f>INDEX('HTM 1'!V$7:V$86,MATCH($A9,'HTM 1'!$Y$7:$Y$86,0))</f>
        <v>0.2</v>
      </c>
      <c r="U9" s="86">
        <f>INDEX('HTM 1'!$W$7:$W$86,MATCH(A9,'HTM 1'!$Y$7:$Y$86,0))</f>
        <v>156.30000000000001</v>
      </c>
      <c r="V9" s="87">
        <f>INDEX('HTM 1'!$Y$7:$Y$86,MATCH(A9,'HTM 1'!$Y$7:$Y$86,0))</f>
        <v>2</v>
      </c>
      <c r="W9" s="88" t="str">
        <f>INDEX('HTM 1'!$X$7:$X$86,MATCH(A9,'HTM 1'!$Y$7:$Y$86,0))</f>
        <v>Si</v>
      </c>
    </row>
    <row r="10" spans="1:23" s="60" customFormat="1" x14ac:dyDescent="0.25">
      <c r="A10" s="104">
        <v>3</v>
      </c>
      <c r="B10" s="70" t="s">
        <v>83</v>
      </c>
      <c r="C10" s="70" t="s">
        <v>82</v>
      </c>
      <c r="D10" s="71" t="s">
        <v>81</v>
      </c>
      <c r="E10" s="59" t="e">
        <f>INDEX('HTM 1'!F$7:F$86,MATCH($A10,'HTM 1'!$Y$7:$Y$86,0))</f>
        <v>#N/A</v>
      </c>
      <c r="F10" s="59" t="e">
        <f>INDEX('HTM 1'!G$7:G$86,MATCH($A10,'HTM 1'!$Y$7:$Y$86,0))</f>
        <v>#N/A</v>
      </c>
      <c r="G10" s="59" t="e">
        <f>INDEX('HTM 1'!H$7:H$86,MATCH($A10,'HTM 1'!$Y$7:$Y$86,0))</f>
        <v>#N/A</v>
      </c>
      <c r="H10" s="63" t="e">
        <f>INDEX('HTM 1'!I$7:I$86,MATCH($A10,'HTM 1'!$Y$7:$Y$86,0))</f>
        <v>#N/A</v>
      </c>
      <c r="I10" s="59" t="e">
        <f>INDEX('HTM 1'!J$7:J$86,MATCH($A10,'HTM 1'!$Y$7:$Y$86,0))</f>
        <v>#N/A</v>
      </c>
      <c r="J10" s="59" t="e">
        <f>INDEX('HTM 1'!K$7:K$86,MATCH($A10,'HTM 1'!$Y$7:$Y$86,0))</f>
        <v>#N/A</v>
      </c>
      <c r="K10" s="59" t="e">
        <f>INDEX('HTM 1'!L$7:L$86,MATCH($A10,'HTM 1'!$Y$7:$Y$86,0))</f>
        <v>#N/A</v>
      </c>
      <c r="L10" s="63" t="e">
        <f>INDEX('HTM 1'!M$7:M$86,MATCH($A10,'HTM 1'!$Y$7:$Y$86,0))</f>
        <v>#N/A</v>
      </c>
      <c r="M10" s="93" t="e">
        <f>INDEX('HTM 1'!N$7:N$86,MATCH($A10,'HTM 1'!$Y$7:$Y$86,0))</f>
        <v>#N/A</v>
      </c>
      <c r="N10" s="157" t="e">
        <f>INDEX('HTM 1'!O$7:O$86,MATCH($A10,'HTM 1'!$Y$7:$Y$86,0))</f>
        <v>#N/A</v>
      </c>
      <c r="O10" s="151" t="e">
        <f>INDEX('HTM 1'!P$7:P$86,MATCH($A10,'HTM 1'!$Y$7:$Y$86,0))</f>
        <v>#N/A</v>
      </c>
      <c r="P10" s="151" t="e">
        <f>INDEX('HTM 1'!Q$7:Q$86,MATCH($A10,'HTM 1'!$Y$7:$Y$86,0))</f>
        <v>#N/A</v>
      </c>
      <c r="Q10" s="151" t="e">
        <f>INDEX('HTM 1'!R$7:R$86,MATCH($A10,'HTM 1'!$Y$7:$Y$86,0))</f>
        <v>#N/A</v>
      </c>
      <c r="R10" s="151" t="e">
        <f>INDEX('HTM 1'!S$7:S$86,MATCH($A10,'HTM 1'!$Y$7:$Y$86,0))</f>
        <v>#N/A</v>
      </c>
      <c r="S10" s="151" t="e">
        <f>INDEX('HTM 1'!T$7:T$86,MATCH($A10,'HTM 1'!$Y$7:$Y$86,0))</f>
        <v>#N/A</v>
      </c>
      <c r="T10" s="91" t="e">
        <f>INDEX('HTM 1'!V$7:V$86,MATCH($A10,'HTM 1'!$Y$7:$Y$86,0))</f>
        <v>#N/A</v>
      </c>
      <c r="U10" s="177" t="s">
        <v>113</v>
      </c>
      <c r="V10" s="178"/>
      <c r="W10" s="179"/>
    </row>
    <row r="11" spans="1:23" x14ac:dyDescent="0.25">
      <c r="A11" s="101"/>
      <c r="B11" s="102"/>
      <c r="C11" s="102"/>
      <c r="D11" s="102"/>
      <c r="E11" s="103"/>
      <c r="F11" s="103"/>
      <c r="G11" s="103"/>
      <c r="H11" s="103"/>
      <c r="I11" s="103"/>
      <c r="J11" s="103"/>
      <c r="K11" s="103"/>
      <c r="L11" s="103"/>
      <c r="M11" s="102"/>
      <c r="N11" s="103"/>
      <c r="O11" s="103"/>
      <c r="P11" s="103"/>
      <c r="Q11" s="103"/>
      <c r="R11" s="103"/>
      <c r="S11" s="150"/>
      <c r="T11" s="102"/>
      <c r="U11" s="102"/>
      <c r="V11" s="102"/>
      <c r="W11" s="102"/>
    </row>
    <row r="12" spans="1:23" x14ac:dyDescent="0.25">
      <c r="A12" s="174" t="s">
        <v>9</v>
      </c>
      <c r="B12" s="175"/>
      <c r="C12" s="175"/>
      <c r="D12" s="175"/>
      <c r="E12" s="175"/>
      <c r="F12" s="175"/>
      <c r="G12" s="175"/>
      <c r="H12" s="175"/>
      <c r="I12" s="175"/>
      <c r="J12" s="175"/>
      <c r="K12" s="175"/>
      <c r="L12" s="175"/>
      <c r="M12" s="175"/>
      <c r="N12" s="175"/>
      <c r="O12" s="175"/>
      <c r="P12" s="175"/>
      <c r="Q12" s="175"/>
      <c r="R12" s="175"/>
      <c r="S12" s="175"/>
      <c r="T12" s="175"/>
      <c r="U12" s="175"/>
      <c r="V12" s="175"/>
      <c r="W12" s="176"/>
    </row>
    <row r="13" spans="1:23" ht="13.2" customHeight="1" x14ac:dyDescent="0.25">
      <c r="A13" s="78"/>
      <c r="B13" s="79"/>
      <c r="C13" s="79"/>
      <c r="D13" s="79"/>
      <c r="E13" s="169" t="s">
        <v>23</v>
      </c>
      <c r="F13" s="170"/>
      <c r="G13" s="170"/>
      <c r="H13" s="171"/>
      <c r="I13" s="169" t="s">
        <v>24</v>
      </c>
      <c r="J13" s="170"/>
      <c r="K13" s="170"/>
      <c r="L13" s="171"/>
      <c r="M13" s="21"/>
      <c r="N13" s="172" t="s">
        <v>25</v>
      </c>
      <c r="O13" s="173"/>
      <c r="P13" s="173"/>
      <c r="Q13" s="173"/>
      <c r="R13" s="173"/>
      <c r="S13" s="173"/>
      <c r="T13" s="168"/>
      <c r="U13" s="166" t="s">
        <v>26</v>
      </c>
      <c r="V13" s="167"/>
      <c r="W13" s="168"/>
    </row>
    <row r="14" spans="1:23" ht="31.2" x14ac:dyDescent="0.25">
      <c r="A14" s="149" t="s">
        <v>27</v>
      </c>
      <c r="B14" s="31" t="s">
        <v>20</v>
      </c>
      <c r="C14" s="20" t="s">
        <v>21</v>
      </c>
      <c r="D14" s="20" t="s">
        <v>22</v>
      </c>
      <c r="E14" s="20" t="s">
        <v>28</v>
      </c>
      <c r="F14" s="21" t="s">
        <v>29</v>
      </c>
      <c r="G14" s="21" t="s">
        <v>30</v>
      </c>
      <c r="H14" s="22" t="s">
        <v>31</v>
      </c>
      <c r="I14" s="20" t="s">
        <v>32</v>
      </c>
      <c r="J14" s="21" t="s">
        <v>33</v>
      </c>
      <c r="K14" s="21" t="s">
        <v>34</v>
      </c>
      <c r="L14" s="34" t="s">
        <v>35</v>
      </c>
      <c r="M14" s="32" t="s">
        <v>36</v>
      </c>
      <c r="N14" s="35" t="s">
        <v>37</v>
      </c>
      <c r="O14" s="36" t="s">
        <v>38</v>
      </c>
      <c r="P14" s="36" t="s">
        <v>39</v>
      </c>
      <c r="Q14" s="36" t="s">
        <v>40</v>
      </c>
      <c r="R14" s="36" t="s">
        <v>41</v>
      </c>
      <c r="S14" s="36" t="s">
        <v>42</v>
      </c>
      <c r="T14" s="153" t="s">
        <v>43</v>
      </c>
      <c r="U14" s="32" t="s">
        <v>44</v>
      </c>
      <c r="V14" s="33" t="s">
        <v>27</v>
      </c>
      <c r="W14" s="34" t="s">
        <v>45</v>
      </c>
    </row>
    <row r="15" spans="1:23" s="60" customFormat="1" x14ac:dyDescent="0.25">
      <c r="A15" s="104">
        <v>1</v>
      </c>
      <c r="B15" s="70" t="s">
        <v>87</v>
      </c>
      <c r="C15" s="70" t="str">
        <f>INDEX('FS 0'!C$7:C$86,MATCH(A15,'FS 0'!$X$7:$X$86,0))</f>
        <v>GIOMI</v>
      </c>
      <c r="D15" s="71" t="str">
        <f>INDEX('FS 0'!D$7:D$86,MATCH(A15,'FS 0'!$X$7:$X$86,0))</f>
        <v>FIRE</v>
      </c>
      <c r="E15" s="59">
        <f>INDEX('FS 0'!F$7:F$86,MATCH($A15,'FS 0'!$X$7:$X$86,0))</f>
        <v>21</v>
      </c>
      <c r="F15" s="59">
        <f>INDEX('FS 0'!G$7:G$86,MATCH($A15,'FS 0'!$X$7:$X$86,0))</f>
        <v>20</v>
      </c>
      <c r="G15" s="59">
        <f>INDEX('FS 0'!H$7:H$86,MATCH($A15,'FS 0'!$X$7:$X$86,0))</f>
        <v>21</v>
      </c>
      <c r="H15" s="63">
        <f>INDEX('FS 0'!I$7:I$86,MATCH($A15,'FS 0'!$X$7:$X$86,0))</f>
        <v>18.5</v>
      </c>
      <c r="I15" s="59">
        <f>INDEX('FS 0'!J$7:J$86,MATCH($A15,'FS 0'!$X$7:$X$86,0))</f>
        <v>19</v>
      </c>
      <c r="J15" s="59">
        <f>INDEX('FS 0'!K$7:K$86,MATCH($A15,'FS 0'!$X$7:$X$86,0))</f>
        <v>19</v>
      </c>
      <c r="K15" s="59">
        <f>INDEX('FS 0'!L$7:L$86,MATCH($A15,'FS 0'!$X$7:$X$86,0))</f>
        <v>20.5</v>
      </c>
      <c r="L15" s="95">
        <f>INDEX('FS 0'!M$7:M$86,MATCH($A15,'FS 0'!$X$7:$X$86,0))</f>
        <v>20.5</v>
      </c>
      <c r="M15" s="93">
        <f>INDEX('FS 0'!N$7:N$86,MATCH($A15,'FS 0'!$X$7:$X$86,0))</f>
        <v>159.5</v>
      </c>
      <c r="N15" s="154">
        <f>INDEX('FS 0'!O$7:O$86,MATCH($A15,'FS 0'!$X$7:$X$86,0))</f>
        <v>0</v>
      </c>
      <c r="O15" s="155">
        <f>INDEX('FS 0'!P$7:P$86,MATCH($A15,'FS 0'!$X$7:$X$86,0))</f>
        <v>0</v>
      </c>
      <c r="P15" s="155">
        <f>INDEX('FS 0'!Q$7:Q$86,MATCH($A15,'FS 0'!$X$7:$X$86,0))</f>
        <v>0</v>
      </c>
      <c r="Q15" s="155">
        <f>INDEX('FS 0'!R$7:R$86,MATCH($A15,'FS 0'!$X$7:$X$86,0))</f>
        <v>0</v>
      </c>
      <c r="R15" s="155">
        <f>INDEX('FS 0'!S$7:S$86,MATCH($A15,'FS 0'!$X$7:$X$86,0))</f>
        <v>0</v>
      </c>
      <c r="S15" s="155">
        <f>INDEX('FS 0'!T$7:T$86,MATCH($A15,'FS 0'!$X$7:$X$86,0))</f>
        <v>0</v>
      </c>
      <c r="T15" s="91">
        <f>INDEX('FS 0'!U$7:U$86,MATCH($A15,'FS 0'!$X$7:$X$86,0))</f>
        <v>0</v>
      </c>
      <c r="U15" s="83">
        <f>INDEX('FS 0'!$V$7:$V$86,MATCH(A15,'FS 0'!$X$7:$X$86,0))</f>
        <v>159.5</v>
      </c>
      <c r="V15" s="84">
        <f>INDEX('FS 0'!$X$7:$X$86,MATCH(A15,'FS 0'!$X$7:$X$86,0))</f>
        <v>1</v>
      </c>
      <c r="W15" s="85" t="str">
        <f>INDEX('FS 0'!$W$7:$W$86,MATCH(A15,'FS 0'!$X$7:$X$86,0))</f>
        <v>Si</v>
      </c>
    </row>
    <row r="16" spans="1:23" s="60" customFormat="1" x14ac:dyDescent="0.25">
      <c r="A16" s="105">
        <v>2</v>
      </c>
      <c r="B16" s="72" t="s">
        <v>78</v>
      </c>
      <c r="C16" s="72" t="str">
        <f>INDEX('FS 0'!$C$7:$C$86,MATCH(A16,'FS 0'!$X$7:$X$86,0))</f>
        <v>VENTURI</v>
      </c>
      <c r="D16" s="73" t="str">
        <f>INDEX('FS 0'!$D$7:$D$86,MATCH(A16,'FS 0'!$X$7:$X$86,0))</f>
        <v>HANDRIX</v>
      </c>
      <c r="E16" s="61">
        <f>INDEX('FS 0'!F$7:F$86,MATCH($A16,'FS 0'!$X$7:$X$86,0))</f>
        <v>20.5</v>
      </c>
      <c r="F16" s="61">
        <f>INDEX('FS 0'!G$7:G$86,MATCH($A16,'FS 0'!$X$7:$X$86,0))</f>
        <v>19.5</v>
      </c>
      <c r="G16" s="61">
        <f>INDEX('FS 0'!H$7:H$86,MATCH($A16,'FS 0'!$X$7:$X$86,0))</f>
        <v>21</v>
      </c>
      <c r="H16" s="64">
        <f>INDEX('FS 0'!I$7:I$86,MATCH($A16,'FS 0'!$X$7:$X$86,0))</f>
        <v>19</v>
      </c>
      <c r="I16" s="61">
        <f>INDEX('FS 0'!J$7:J$86,MATCH($A16,'FS 0'!$X$7:$X$86,0))</f>
        <v>18.5</v>
      </c>
      <c r="J16" s="61">
        <f>INDEX('FS 0'!K$7:K$86,MATCH($A16,'FS 0'!$X$7:$X$86,0))</f>
        <v>18.5</v>
      </c>
      <c r="K16" s="61">
        <f>INDEX('FS 0'!L$7:L$86,MATCH($A16,'FS 0'!$X$7:$X$86,0))</f>
        <v>20</v>
      </c>
      <c r="L16" s="64">
        <f>INDEX('FS 0'!M$7:M$86,MATCH($A16,'FS 0'!$X$7:$X$86,0))</f>
        <v>20</v>
      </c>
      <c r="M16" s="94">
        <f>INDEX('FS 0'!N$7:N$86,MATCH($A16,'FS 0'!$X$7:$X$86,0))</f>
        <v>157</v>
      </c>
      <c r="N16" s="156">
        <f>INDEX('FS 0'!O$7:O$86,MATCH($A16,'FS 0'!$X$7:$X$86,0))</f>
        <v>0</v>
      </c>
      <c r="O16" s="152">
        <f>INDEX('FS 0'!P$7:P$86,MATCH($A16,'FS 0'!$X$7:$X$86,0))</f>
        <v>0</v>
      </c>
      <c r="P16" s="152">
        <f>INDEX('FS 0'!Q$7:Q$86,MATCH($A16,'FS 0'!$X$7:$X$86,0))</f>
        <v>0</v>
      </c>
      <c r="Q16" s="152">
        <f>INDEX('FS 0'!R$7:R$86,MATCH($A16,'FS 0'!$X$7:$X$86,0))</f>
        <v>0</v>
      </c>
      <c r="R16" s="152">
        <f>INDEX('FS 0'!S$7:S$86,MATCH($A16,'FS 0'!$X$7:$X$86,0))</f>
        <v>0</v>
      </c>
      <c r="S16" s="152">
        <f>INDEX('FS 0'!T$7:T$86,MATCH($A16,'FS 0'!$X$7:$X$86,0))</f>
        <v>0</v>
      </c>
      <c r="T16" s="92">
        <f>INDEX('FS 0'!U$7:U$86,MATCH($A16,'FS 0'!$X$7:$X$86,0))</f>
        <v>0</v>
      </c>
      <c r="U16" s="86">
        <f>INDEX('FS 0'!$V$7:$V$86,MATCH(A16,'FS 0'!$X$7:$X$86,0))</f>
        <v>157</v>
      </c>
      <c r="V16" s="87">
        <f>INDEX('FS 0'!$X$7:$X$86,MATCH(A16,'FS 0'!$X$7:$X$86,0))</f>
        <v>2</v>
      </c>
      <c r="W16" s="88" t="str">
        <f>INDEX('FS 0'!$W$7:$W$86,MATCH(A16,'FS 0'!$X$7:$X$86,0))</f>
        <v>Si</v>
      </c>
    </row>
    <row r="17" spans="1:23" s="60" customFormat="1" x14ac:dyDescent="0.25">
      <c r="A17" s="104">
        <v>3</v>
      </c>
      <c r="B17" s="70" t="s">
        <v>91</v>
      </c>
      <c r="C17" s="70" t="str">
        <f>INDEX('FS 0'!C$7:C$86,MATCH(A17,'FS 0'!$X$7:$X$86,0))</f>
        <v>PARRASIA</v>
      </c>
      <c r="D17" s="71" t="str">
        <f>INDEX('FS 0'!D$7:D$86,MATCH(A17,'FS 0'!$X$7:$X$86,0))</f>
        <v>WHISPER</v>
      </c>
      <c r="E17" s="59">
        <f>INDEX('FS 0'!F$7:F$86,MATCH($A17,'FS 0'!$X$7:$X$86,0))</f>
        <v>21.5</v>
      </c>
      <c r="F17" s="59">
        <f>INDEX('FS 0'!G$7:G$86,MATCH($A17,'FS 0'!$X$7:$X$86,0))</f>
        <v>20</v>
      </c>
      <c r="G17" s="59">
        <f>INDEX('FS 0'!H$7:H$86,MATCH($A17,'FS 0'!$X$7:$X$86,0))</f>
        <v>21</v>
      </c>
      <c r="H17" s="63">
        <f>INDEX('FS 0'!I$7:I$86,MATCH($A17,'FS 0'!$X$7:$X$86,0))</f>
        <v>18</v>
      </c>
      <c r="I17" s="59">
        <f>INDEX('FS 0'!J$7:J$86,MATCH($A17,'FS 0'!$X$7:$X$86,0))</f>
        <v>18.5</v>
      </c>
      <c r="J17" s="59">
        <f>INDEX('FS 0'!K$7:K$86,MATCH($A17,'FS 0'!$X$7:$X$86,0))</f>
        <v>18.5</v>
      </c>
      <c r="K17" s="59">
        <f>INDEX('FS 0'!L$7:L$86,MATCH($A17,'FS 0'!$X$7:$X$86,0))</f>
        <v>19.5</v>
      </c>
      <c r="L17" s="63">
        <f>INDEX('FS 0'!M$7:M$86,MATCH($A17,'FS 0'!$X$7:$X$86,0))</f>
        <v>19.5</v>
      </c>
      <c r="M17" s="93">
        <f>INDEX('FS 0'!N$7:N$86,MATCH($A17,'FS 0'!$X$7:$X$86,0))</f>
        <v>156.5</v>
      </c>
      <c r="N17" s="157">
        <f>INDEX('FS 0'!O$7:O$86,MATCH($A17,'FS 0'!$X$7:$X$86,0))</f>
        <v>0</v>
      </c>
      <c r="O17" s="151">
        <f>INDEX('FS 0'!P$7:P$86,MATCH($A17,'FS 0'!$X$7:$X$86,0))</f>
        <v>0</v>
      </c>
      <c r="P17" s="151">
        <f>INDEX('FS 0'!Q$7:Q$86,MATCH($A17,'FS 0'!$X$7:$X$86,0))</f>
        <v>0</v>
      </c>
      <c r="Q17" s="151">
        <f>INDEX('FS 0'!R$7:R$86,MATCH($A17,'FS 0'!$X$7:$X$86,0))</f>
        <v>0</v>
      </c>
      <c r="R17" s="151">
        <f>INDEX('FS 0'!S$7:S$86,MATCH($A17,'FS 0'!$X$7:$X$86,0))</f>
        <v>0</v>
      </c>
      <c r="S17" s="151">
        <f>INDEX('FS 0'!T$7:T$86,MATCH($A17,'FS 0'!$X$7:$X$86,0))</f>
        <v>0</v>
      </c>
      <c r="T17" s="91">
        <f>INDEX('FS 0'!U$7:U$86,MATCH($A17,'FS 0'!$X$7:$X$86,0))</f>
        <v>0</v>
      </c>
      <c r="U17" s="83">
        <f>INDEX('FS 0'!$V$7:$V$86,MATCH(A17,'FS 0'!$X$7:$X$86,0))</f>
        <v>156.5</v>
      </c>
      <c r="V17" s="84">
        <f>INDEX('FS 0'!$X$7:$X$86,MATCH(A17,'FS 0'!$X$7:$X$86,0))</f>
        <v>3</v>
      </c>
      <c r="W17" s="85" t="str">
        <f>INDEX('FS 0'!$W$7:$W$86,MATCH(A17,'FS 0'!$X$7:$X$86,0))</f>
        <v>Si</v>
      </c>
    </row>
    <row r="18" spans="1:23" s="60" customFormat="1" x14ac:dyDescent="0.25">
      <c r="A18" s="105">
        <v>4</v>
      </c>
      <c r="B18" s="72" t="s">
        <v>87</v>
      </c>
      <c r="C18" s="72" t="str">
        <f>INDEX('FS 0'!$C$7:$C$86,MATCH(A18,'FS 0'!$X$7:$X$86,0))</f>
        <v>GIOMI</v>
      </c>
      <c r="D18" s="73" t="str">
        <f>INDEX('FS 0'!$D$7:$D$86,MATCH(A18,'FS 0'!$X$7:$X$86,0))</f>
        <v>GHOST</v>
      </c>
      <c r="E18" s="61">
        <f>INDEX('FS 0'!F$7:F$86,MATCH($A18,'FS 0'!$X$7:$X$86,0))</f>
        <v>19.5</v>
      </c>
      <c r="F18" s="61">
        <f>INDEX('FS 0'!G$7:G$86,MATCH($A18,'FS 0'!$X$7:$X$86,0))</f>
        <v>18</v>
      </c>
      <c r="G18" s="61">
        <f>INDEX('FS 0'!H$7:H$86,MATCH($A18,'FS 0'!$X$7:$X$86,0))</f>
        <v>19.5</v>
      </c>
      <c r="H18" s="64">
        <f>INDEX('FS 0'!I$7:I$86,MATCH($A18,'FS 0'!$X$7:$X$86,0))</f>
        <v>17.5</v>
      </c>
      <c r="I18" s="61">
        <f>INDEX('FS 0'!J$7:J$86,MATCH($A18,'FS 0'!$X$7:$X$86,0))</f>
        <v>18</v>
      </c>
      <c r="J18" s="61">
        <f>INDEX('FS 0'!K$7:K$86,MATCH($A18,'FS 0'!$X$7:$X$86,0))</f>
        <v>18</v>
      </c>
      <c r="K18" s="61">
        <f>INDEX('FS 0'!L$7:L$86,MATCH($A18,'FS 0'!$X$7:$X$86,0))</f>
        <v>18</v>
      </c>
      <c r="L18" s="64">
        <f>INDEX('FS 0'!M$7:M$86,MATCH($A18,'FS 0'!$X$7:$X$86,0))</f>
        <v>18.5</v>
      </c>
      <c r="M18" s="94">
        <f>INDEX('FS 0'!N$7:N$86,MATCH($A18,'FS 0'!$X$7:$X$86,0))</f>
        <v>147</v>
      </c>
      <c r="N18" s="156">
        <f>INDEX('FS 0'!O$7:O$86,MATCH($A18,'FS 0'!$X$7:$X$86,0))</f>
        <v>0</v>
      </c>
      <c r="O18" s="152">
        <f>INDEX('FS 0'!P$7:P$86,MATCH($A18,'FS 0'!$X$7:$X$86,0))</f>
        <v>0</v>
      </c>
      <c r="P18" s="152">
        <f>INDEX('FS 0'!Q$7:Q$86,MATCH($A18,'FS 0'!$X$7:$X$86,0))</f>
        <v>0</v>
      </c>
      <c r="Q18" s="152">
        <f>INDEX('FS 0'!R$7:R$86,MATCH($A18,'FS 0'!$X$7:$X$86,0))</f>
        <v>0</v>
      </c>
      <c r="R18" s="152">
        <f>INDEX('FS 0'!S$7:S$86,MATCH($A18,'FS 0'!$X$7:$X$86,0))</f>
        <v>0</v>
      </c>
      <c r="S18" s="152">
        <f>INDEX('FS 0'!T$7:T$86,MATCH($A18,'FS 0'!$X$7:$X$86,0))</f>
        <v>1</v>
      </c>
      <c r="T18" s="92">
        <f>INDEX('FS 0'!U$7:U$86,MATCH($A18,'FS 0'!$X$7:$X$86,0))</f>
        <v>1</v>
      </c>
      <c r="U18" s="86">
        <f>INDEX('FS 0'!$V$7:$V$86,MATCH(A18,'FS 0'!$X$7:$X$86,0))</f>
        <v>146</v>
      </c>
      <c r="V18" s="87">
        <f>INDEX('FS 0'!$X$7:$X$86,MATCH(A18,'FS 0'!$X$7:$X$86,0))</f>
        <v>4</v>
      </c>
      <c r="W18" s="88" t="str">
        <f>INDEX('FS 0'!$W$7:$W$86,MATCH(A18,'FS 0'!$X$7:$X$86,0))</f>
        <v>No</v>
      </c>
    </row>
    <row r="19" spans="1:23" s="60" customFormat="1" x14ac:dyDescent="0.25">
      <c r="A19" s="104">
        <v>5</v>
      </c>
      <c r="B19" s="70" t="s">
        <v>83</v>
      </c>
      <c r="C19" s="70" t="str">
        <f>INDEX('FS 0'!C$7:C$86,MATCH(A19,'FS 0'!$X$7:$X$86,0))</f>
        <v>CASTELLI</v>
      </c>
      <c r="D19" s="71" t="str">
        <f>INDEX('FS 0'!D$7:D$86,MATCH(A19,'FS 0'!$X$7:$X$86,0))</f>
        <v>VIOLETTA</v>
      </c>
      <c r="E19" s="59">
        <f>INDEX('FS 0'!F$7:F$86,MATCH($A19,'FS 0'!$X$7:$X$86,0))</f>
        <v>19</v>
      </c>
      <c r="F19" s="59">
        <f>INDEX('FS 0'!G$7:G$86,MATCH($A19,'FS 0'!$X$7:$X$86,0))</f>
        <v>18.5</v>
      </c>
      <c r="G19" s="59">
        <f>INDEX('FS 0'!H$7:H$86,MATCH($A19,'FS 0'!$X$7:$X$86,0))</f>
        <v>20</v>
      </c>
      <c r="H19" s="63">
        <f>INDEX('FS 0'!I$7:I$86,MATCH($A19,'FS 0'!$X$7:$X$86,0))</f>
        <v>17.5</v>
      </c>
      <c r="I19" s="59">
        <f>INDEX('FS 0'!J$7:J$86,MATCH($A19,'FS 0'!$X$7:$X$86,0))</f>
        <v>16.5</v>
      </c>
      <c r="J19" s="59">
        <f>INDEX('FS 0'!K$7:K$86,MATCH($A19,'FS 0'!$X$7:$X$86,0))</f>
        <v>17</v>
      </c>
      <c r="K19" s="59">
        <f>INDEX('FS 0'!L$7:L$86,MATCH($A19,'FS 0'!$X$7:$X$86,0))</f>
        <v>18.5</v>
      </c>
      <c r="L19" s="63">
        <f>INDEX('FS 0'!M$7:M$86,MATCH($A19,'FS 0'!$X$7:$X$86,0))</f>
        <v>18.5</v>
      </c>
      <c r="M19" s="93">
        <f>INDEX('FS 0'!N$7:N$86,MATCH($A19,'FS 0'!$X$7:$X$86,0))</f>
        <v>145.5</v>
      </c>
      <c r="N19" s="157">
        <f>INDEX('FS 0'!O$7:O$86,MATCH($A19,'FS 0'!$X$7:$X$86,0))</f>
        <v>0</v>
      </c>
      <c r="O19" s="151">
        <f>INDEX('FS 0'!P$7:P$86,MATCH($A19,'FS 0'!$X$7:$X$86,0))</f>
        <v>0</v>
      </c>
      <c r="P19" s="151">
        <f>INDEX('FS 0'!Q$7:Q$86,MATCH($A19,'FS 0'!$X$7:$X$86,0))</f>
        <v>0</v>
      </c>
      <c r="Q19" s="151">
        <f>INDEX('FS 0'!R$7:R$86,MATCH($A19,'FS 0'!$X$7:$X$86,0))</f>
        <v>0</v>
      </c>
      <c r="R19" s="151">
        <f>INDEX('FS 0'!S$7:S$86,MATCH($A19,'FS 0'!$X$7:$X$86,0))</f>
        <v>0</v>
      </c>
      <c r="S19" s="151">
        <f>INDEX('FS 0'!T$7:T$86,MATCH($A19,'FS 0'!$X$7:$X$86,0))</f>
        <v>0</v>
      </c>
      <c r="T19" s="91">
        <f>INDEX('FS 0'!U$7:U$86,MATCH($A19,'FS 0'!$X$7:$X$86,0))</f>
        <v>0</v>
      </c>
      <c r="U19" s="83">
        <f>INDEX('FS 0'!$V$7:$V$86,MATCH(A19,'FS 0'!$X$7:$X$86,0))</f>
        <v>145.5</v>
      </c>
      <c r="V19" s="84">
        <f>INDEX('FS 0'!$X$7:$X$86,MATCH(A19,'FS 0'!$X$7:$X$86,0))</f>
        <v>5</v>
      </c>
      <c r="W19" s="85" t="str">
        <f>INDEX('FS 0'!$W$7:$W$86,MATCH(A19,'FS 0'!$X$7:$X$86,0))</f>
        <v>No</v>
      </c>
    </row>
    <row r="20" spans="1:23" s="60" customFormat="1" x14ac:dyDescent="0.25">
      <c r="A20" s="105">
        <v>6</v>
      </c>
      <c r="B20" s="72" t="s">
        <v>96</v>
      </c>
      <c r="C20" s="72" t="str">
        <f>INDEX('FS 0'!$C$7:$C$86,MATCH(A20,'FS 0'!$X$7:$X$86,0))</f>
        <v>GIANNINI</v>
      </c>
      <c r="D20" s="73" t="str">
        <f>INDEX('FS 0'!$D$7:$D$86,MATCH(A20,'FS 0'!$X$7:$X$86,0))</f>
        <v>BAGHEERA</v>
      </c>
      <c r="E20" s="61">
        <f>INDEX('FS 0'!F$7:F$86,MATCH($A20,'FS 0'!$X$7:$X$86,0))</f>
        <v>16.5</v>
      </c>
      <c r="F20" s="61">
        <f>INDEX('FS 0'!G$7:G$86,MATCH($A20,'FS 0'!$X$7:$X$86,0))</f>
        <v>17</v>
      </c>
      <c r="G20" s="61">
        <f>INDEX('FS 0'!H$7:H$86,MATCH($A20,'FS 0'!$X$7:$X$86,0))</f>
        <v>18.5</v>
      </c>
      <c r="H20" s="64">
        <f>INDEX('FS 0'!I$7:I$86,MATCH($A20,'FS 0'!$X$7:$X$86,0))</f>
        <v>17</v>
      </c>
      <c r="I20" s="61">
        <f>INDEX('FS 0'!J$7:J$86,MATCH($A20,'FS 0'!$X$7:$X$86,0))</f>
        <v>15.5</v>
      </c>
      <c r="J20" s="61">
        <f>INDEX('FS 0'!K$7:K$86,MATCH($A20,'FS 0'!$X$7:$X$86,0))</f>
        <v>15.5</v>
      </c>
      <c r="K20" s="61">
        <f>INDEX('FS 0'!L$7:L$86,MATCH($A20,'FS 0'!$X$7:$X$86,0))</f>
        <v>16.5</v>
      </c>
      <c r="L20" s="64">
        <f>INDEX('FS 0'!M$7:M$86,MATCH($A20,'FS 0'!$X$7:$X$86,0))</f>
        <v>16.5</v>
      </c>
      <c r="M20" s="94">
        <f>INDEX('FS 0'!N$7:N$86,MATCH($A20,'FS 0'!$X$7:$X$86,0))</f>
        <v>133</v>
      </c>
      <c r="N20" s="156">
        <f>INDEX('FS 0'!O$7:O$86,MATCH($A20,'FS 0'!$X$7:$X$86,0))</f>
        <v>0</v>
      </c>
      <c r="O20" s="152">
        <f>INDEX('FS 0'!P$7:P$86,MATCH($A20,'FS 0'!$X$7:$X$86,0))</f>
        <v>0</v>
      </c>
      <c r="P20" s="152">
        <f>INDEX('FS 0'!Q$7:Q$86,MATCH($A20,'FS 0'!$X$7:$X$86,0))</f>
        <v>0</v>
      </c>
      <c r="Q20" s="152">
        <f>INDEX('FS 0'!R$7:R$86,MATCH($A20,'FS 0'!$X$7:$X$86,0))</f>
        <v>0</v>
      </c>
      <c r="R20" s="152">
        <f>INDEX('FS 0'!S$7:S$86,MATCH($A20,'FS 0'!$X$7:$X$86,0))</f>
        <v>0</v>
      </c>
      <c r="S20" s="152">
        <f>INDEX('FS 0'!T$7:T$86,MATCH($A20,'FS 0'!$X$7:$X$86,0))</f>
        <v>0</v>
      </c>
      <c r="T20" s="92">
        <f>INDEX('FS 0'!U$7:U$86,MATCH($A20,'FS 0'!$X$7:$X$86,0))</f>
        <v>0</v>
      </c>
      <c r="U20" s="86">
        <f>INDEX('FS 0'!$V$7:$V$86,MATCH(A20,'FS 0'!$X$7:$X$86,0))</f>
        <v>133</v>
      </c>
      <c r="V20" s="87">
        <f>INDEX('FS 0'!$X$7:$X$86,MATCH(A20,'FS 0'!$X$7:$X$86,0))</f>
        <v>6</v>
      </c>
      <c r="W20" s="88" t="str">
        <f>INDEX('FS 0'!$W$7:$W$86,MATCH(A20,'FS 0'!$X$7:$X$86,0))</f>
        <v>No</v>
      </c>
    </row>
    <row r="21" spans="1:23" x14ac:dyDescent="0.25">
      <c r="A21" s="101"/>
      <c r="B21" s="102"/>
      <c r="C21" s="102"/>
      <c r="D21" s="102"/>
      <c r="E21" s="103"/>
      <c r="F21" s="103"/>
      <c r="G21" s="103"/>
      <c r="H21" s="103"/>
      <c r="I21" s="103"/>
      <c r="J21" s="103"/>
      <c r="K21" s="103"/>
      <c r="L21" s="103"/>
      <c r="M21" s="102"/>
      <c r="N21" s="103"/>
      <c r="O21" s="103"/>
      <c r="P21" s="103"/>
      <c r="Q21" s="103"/>
      <c r="R21" s="103"/>
      <c r="S21" s="150"/>
      <c r="T21" s="102"/>
      <c r="U21" s="102"/>
      <c r="V21" s="102"/>
      <c r="W21" s="102"/>
    </row>
    <row r="22" spans="1:23" x14ac:dyDescent="0.25">
      <c r="A22" s="174" t="s">
        <v>8</v>
      </c>
      <c r="B22" s="175"/>
      <c r="C22" s="175"/>
      <c r="D22" s="175"/>
      <c r="E22" s="175"/>
      <c r="F22" s="175"/>
      <c r="G22" s="175"/>
      <c r="H22" s="175"/>
      <c r="I22" s="175"/>
      <c r="J22" s="175"/>
      <c r="K22" s="175"/>
      <c r="L22" s="175"/>
      <c r="M22" s="175"/>
      <c r="N22" s="175"/>
      <c r="O22" s="175"/>
      <c r="P22" s="175"/>
      <c r="Q22" s="175"/>
      <c r="R22" s="175"/>
      <c r="S22" s="175"/>
      <c r="T22" s="175"/>
      <c r="U22" s="175"/>
      <c r="V22" s="175"/>
      <c r="W22" s="176"/>
    </row>
    <row r="23" spans="1:23" ht="13.2" customHeight="1" x14ac:dyDescent="0.25">
      <c r="A23" s="78"/>
      <c r="B23" s="79"/>
      <c r="C23" s="79"/>
      <c r="D23" s="79"/>
      <c r="E23" s="169" t="s">
        <v>23</v>
      </c>
      <c r="F23" s="170"/>
      <c r="G23" s="170"/>
      <c r="H23" s="171"/>
      <c r="I23" s="169" t="s">
        <v>24</v>
      </c>
      <c r="J23" s="170"/>
      <c r="K23" s="170"/>
      <c r="L23" s="171"/>
      <c r="M23" s="21"/>
      <c r="N23" s="172" t="s">
        <v>25</v>
      </c>
      <c r="O23" s="173"/>
      <c r="P23" s="173"/>
      <c r="Q23" s="173"/>
      <c r="R23" s="173"/>
      <c r="S23" s="173"/>
      <c r="T23" s="168"/>
      <c r="U23" s="166" t="s">
        <v>26</v>
      </c>
      <c r="V23" s="167"/>
      <c r="W23" s="168"/>
    </row>
    <row r="24" spans="1:23" ht="31.2" x14ac:dyDescent="0.25">
      <c r="A24" s="149" t="s">
        <v>27</v>
      </c>
      <c r="B24" s="31" t="s">
        <v>20</v>
      </c>
      <c r="C24" s="20" t="s">
        <v>21</v>
      </c>
      <c r="D24" s="20" t="s">
        <v>22</v>
      </c>
      <c r="E24" s="20" t="s">
        <v>28</v>
      </c>
      <c r="F24" s="21" t="s">
        <v>29</v>
      </c>
      <c r="G24" s="21" t="s">
        <v>30</v>
      </c>
      <c r="H24" s="22" t="s">
        <v>31</v>
      </c>
      <c r="I24" s="20" t="s">
        <v>32</v>
      </c>
      <c r="J24" s="21" t="s">
        <v>33</v>
      </c>
      <c r="K24" s="21" t="s">
        <v>34</v>
      </c>
      <c r="L24" s="34" t="s">
        <v>35</v>
      </c>
      <c r="M24" s="32" t="s">
        <v>36</v>
      </c>
      <c r="N24" s="35" t="s">
        <v>37</v>
      </c>
      <c r="O24" s="36" t="s">
        <v>38</v>
      </c>
      <c r="P24" s="36" t="s">
        <v>39</v>
      </c>
      <c r="Q24" s="36" t="s">
        <v>40</v>
      </c>
      <c r="R24" s="36" t="s">
        <v>41</v>
      </c>
      <c r="S24" s="36" t="s">
        <v>42</v>
      </c>
      <c r="T24" s="153" t="s">
        <v>43</v>
      </c>
      <c r="U24" s="32" t="s">
        <v>44</v>
      </c>
      <c r="V24" s="33" t="s">
        <v>27</v>
      </c>
      <c r="W24" s="34" t="s">
        <v>45</v>
      </c>
    </row>
    <row r="25" spans="1:23" s="60" customFormat="1" x14ac:dyDescent="0.25">
      <c r="A25" s="104">
        <v>1</v>
      </c>
      <c r="B25" s="70" t="s">
        <v>100</v>
      </c>
      <c r="C25" s="70" t="str">
        <f>INDEX('FS 1'!C$7:C$86,MATCH(A25,'FS 1'!$X$7:$X$86,0))</f>
        <v>BENCINI</v>
      </c>
      <c r="D25" s="71" t="str">
        <f>INDEX('FS 1'!D$7:D$86,MATCH(A25,'FS 1'!$X$7:$X$86,0))</f>
        <v>SHILA</v>
      </c>
      <c r="E25" s="59">
        <f>INDEX('FS 1'!F$7:F$86,MATCH($A25,'FS 1'!$X$7:$X$86,0))</f>
        <v>22</v>
      </c>
      <c r="F25" s="59">
        <f>INDEX('FS 1'!G$7:G$86,MATCH($A25,'FS 1'!$X$7:$X$86,0))</f>
        <v>22</v>
      </c>
      <c r="G25" s="59">
        <f>INDEX('FS 1'!H$7:H$86,MATCH($A25,'FS 1'!$X$7:$X$86,0))</f>
        <v>22.5</v>
      </c>
      <c r="H25" s="63">
        <f>INDEX('FS 1'!I$7:I$86,MATCH($A25,'FS 1'!$X$7:$X$86,0))</f>
        <v>21.5</v>
      </c>
      <c r="I25" s="59">
        <f>INDEX('FS 1'!J$7:J$86,MATCH($A25,'FS 1'!$X$7:$X$86,0))</f>
        <v>20</v>
      </c>
      <c r="J25" s="59">
        <f>INDEX('FS 1'!K$7:K$86,MATCH($A25,'FS 1'!$X$7:$X$86,0))</f>
        <v>21</v>
      </c>
      <c r="K25" s="59">
        <f>INDEX('FS 1'!L$7:L$86,MATCH($A25,'FS 1'!$X$7:$X$86,0))</f>
        <v>22</v>
      </c>
      <c r="L25" s="95">
        <f>INDEX('FS 1'!M$7:M$86,MATCH($A25,'FS 1'!$X$7:$X$86,0))</f>
        <v>20.5</v>
      </c>
      <c r="M25" s="93">
        <f>INDEX('FS 1'!N$7:N$86,MATCH($A25,'FS 1'!$X$7:$X$86,0))</f>
        <v>171.5</v>
      </c>
      <c r="N25" s="154">
        <f>INDEX('FS 1'!O$7:O$86,MATCH($A25,'FS 1'!$X$7:$X$86,0))</f>
        <v>0</v>
      </c>
      <c r="O25" s="155">
        <f>INDEX('FS 1'!P$7:P$86,MATCH($A25,'FS 1'!$X$7:$X$86,0))</f>
        <v>0</v>
      </c>
      <c r="P25" s="155">
        <f>INDEX('FS 1'!Q$7:Q$86,MATCH($A25,'FS 1'!$X$7:$X$86,0))</f>
        <v>0</v>
      </c>
      <c r="Q25" s="155">
        <f>INDEX('FS 1'!R$7:R$86,MATCH($A25,'FS 1'!$X$7:$X$86,0))</f>
        <v>0</v>
      </c>
      <c r="R25" s="155">
        <f>INDEX('FS 1'!S$7:S$86,MATCH($A25,'FS 1'!$X$7:$X$86,0))</f>
        <v>0</v>
      </c>
      <c r="S25" s="155">
        <f>INDEX('FS 1'!T$7:T$86,MATCH($A25,'FS 1'!$X$7:$X$86,0))</f>
        <v>0</v>
      </c>
      <c r="T25" s="91">
        <f>INDEX('FS 1'!U$7:U$86,MATCH($A25,'FS 1'!$X$7:$X$86,0))</f>
        <v>0</v>
      </c>
      <c r="U25" s="83">
        <f>INDEX('FS 1'!$V$7:$V$86,MATCH(A25,'FS 1'!$X$7:$X$86,0))</f>
        <v>171.5</v>
      </c>
      <c r="V25" s="84">
        <f>INDEX('FS 1'!$X$7:$X$86,MATCH(A25,'FS 1'!$X$7:$X$86,0))</f>
        <v>1</v>
      </c>
      <c r="W25" s="85" t="str">
        <f>INDEX('FS 1'!$W$7:$W$86,MATCH(A25,'FS 1'!$X$7:$X$86,0))</f>
        <v>Si</v>
      </c>
    </row>
    <row r="26" spans="1:23" s="60" customFormat="1" x14ac:dyDescent="0.25">
      <c r="A26" s="105">
        <v>2</v>
      </c>
      <c r="B26" s="72" t="s">
        <v>106</v>
      </c>
      <c r="C26" s="72" t="str">
        <f>INDEX('FS 1'!$C$7:$C$86,MATCH(A26,'FS 1'!$X$7:$X$86,0))</f>
        <v>GUGLIELMAN</v>
      </c>
      <c r="D26" s="73" t="str">
        <f>INDEX('FS 1'!$D$7:$D$86,MATCH(A26,'FS 1'!$X$7:$X$86,0))</f>
        <v>BLU</v>
      </c>
      <c r="E26" s="61">
        <f>INDEX('FS 1'!F$7:F$86,MATCH($A26,'FS 1'!$X$7:$X$86,0))</f>
        <v>20</v>
      </c>
      <c r="F26" s="61">
        <f>INDEX('FS 1'!G$7:G$86,MATCH($A26,'FS 1'!$X$7:$X$86,0))</f>
        <v>19</v>
      </c>
      <c r="G26" s="61">
        <f>INDEX('FS 1'!H$7:H$86,MATCH($A26,'FS 1'!$X$7:$X$86,0))</f>
        <v>21.5</v>
      </c>
      <c r="H26" s="64">
        <f>INDEX('FS 1'!I$7:I$86,MATCH($A26,'FS 1'!$X$7:$X$86,0))</f>
        <v>19</v>
      </c>
      <c r="I26" s="61">
        <f>INDEX('FS 1'!J$7:J$86,MATCH($A26,'FS 1'!$X$7:$X$86,0))</f>
        <v>18</v>
      </c>
      <c r="J26" s="61">
        <f>INDEX('FS 1'!K$7:K$86,MATCH($A26,'FS 1'!$X$7:$X$86,0))</f>
        <v>19</v>
      </c>
      <c r="K26" s="61">
        <f>INDEX('FS 1'!L$7:L$86,MATCH($A26,'FS 1'!$X$7:$X$86,0))</f>
        <v>17</v>
      </c>
      <c r="L26" s="64">
        <f>INDEX('FS 1'!M$7:M$86,MATCH($A26,'FS 1'!$X$7:$X$86,0))</f>
        <v>17</v>
      </c>
      <c r="M26" s="94">
        <f>INDEX('FS 1'!N$7:N$86,MATCH($A26,'FS 1'!$X$7:$X$86,0))</f>
        <v>150.5</v>
      </c>
      <c r="N26" s="156">
        <f>INDEX('FS 1'!O$7:O$86,MATCH($A26,'FS 1'!$X$7:$X$86,0))</f>
        <v>0</v>
      </c>
      <c r="O26" s="152">
        <f>INDEX('FS 1'!P$7:P$86,MATCH($A26,'FS 1'!$X$7:$X$86,0))</f>
        <v>0</v>
      </c>
      <c r="P26" s="152">
        <f>INDEX('FS 1'!Q$7:Q$86,MATCH($A26,'FS 1'!$X$7:$X$86,0))</f>
        <v>0</v>
      </c>
      <c r="Q26" s="152">
        <f>INDEX('FS 1'!R$7:R$86,MATCH($A26,'FS 1'!$X$7:$X$86,0))</f>
        <v>0</v>
      </c>
      <c r="R26" s="152">
        <f>INDEX('FS 1'!S$7:S$86,MATCH($A26,'FS 1'!$X$7:$X$86,0))</f>
        <v>0</v>
      </c>
      <c r="S26" s="152">
        <f>INDEX('FS 1'!T$7:T$86,MATCH($A26,'FS 1'!$X$7:$X$86,0))</f>
        <v>0</v>
      </c>
      <c r="T26" s="92">
        <f>INDEX('FS 1'!U$7:U$86,MATCH($A26,'FS 1'!$X$7:$X$86,0))</f>
        <v>0</v>
      </c>
      <c r="U26" s="86">
        <f>INDEX('FS 1'!$V$7:$V$86,MATCH(A26,'FS 1'!$X$7:$X$86,0))</f>
        <v>150.5</v>
      </c>
      <c r="V26" s="87">
        <f>INDEX('FS 1'!$X$7:$X$86,MATCH(A26,'FS 1'!$X$7:$X$86,0))</f>
        <v>2</v>
      </c>
      <c r="W26" s="88" t="str">
        <f>INDEX('FS 1'!$W$7:$W$86,MATCH(A26,'FS 1'!$X$7:$X$86,0))</f>
        <v>Si</v>
      </c>
    </row>
    <row r="27" spans="1:23" s="60" customFormat="1" x14ac:dyDescent="0.25">
      <c r="A27" s="104">
        <v>3</v>
      </c>
      <c r="B27" s="70" t="s">
        <v>105</v>
      </c>
      <c r="C27" s="70" t="str">
        <f>INDEX('FS 1'!C$7:C$86,MATCH(A27,'FS 1'!$X$7:$X$86,0))</f>
        <v>COLOMBO</v>
      </c>
      <c r="D27" s="71" t="str">
        <f>INDEX('FS 1'!D$7:D$86,MATCH(A27,'FS 1'!$X$7:$X$86,0))</f>
        <v>AARON</v>
      </c>
      <c r="E27" s="59">
        <f>INDEX('FS 1'!F$7:F$86,MATCH($A27,'FS 1'!$X$7:$X$86,0))</f>
        <v>17.5</v>
      </c>
      <c r="F27" s="59">
        <f>INDEX('FS 1'!G$7:G$86,MATCH($A27,'FS 1'!$X$7:$X$86,0))</f>
        <v>18.5</v>
      </c>
      <c r="G27" s="59">
        <f>INDEX('FS 1'!H$7:H$86,MATCH($A27,'FS 1'!$X$7:$X$86,0))</f>
        <v>20.5</v>
      </c>
      <c r="H27" s="63">
        <f>INDEX('FS 1'!I$7:I$86,MATCH($A27,'FS 1'!$X$7:$X$86,0))</f>
        <v>18.5</v>
      </c>
      <c r="I27" s="59">
        <f>INDEX('FS 1'!J$7:J$86,MATCH($A27,'FS 1'!$X$7:$X$86,0))</f>
        <v>16.5</v>
      </c>
      <c r="J27" s="59">
        <f>INDEX('FS 1'!K$7:K$86,MATCH($A27,'FS 1'!$X$7:$X$86,0))</f>
        <v>17</v>
      </c>
      <c r="K27" s="59">
        <f>INDEX('FS 1'!L$7:L$86,MATCH($A27,'FS 1'!$X$7:$X$86,0))</f>
        <v>19</v>
      </c>
      <c r="L27" s="63">
        <f>INDEX('FS 1'!M$7:M$86,MATCH($A27,'FS 1'!$X$7:$X$86,0))</f>
        <v>18</v>
      </c>
      <c r="M27" s="93">
        <f>INDEX('FS 1'!N$7:N$86,MATCH($A27,'FS 1'!$X$7:$X$86,0))</f>
        <v>145.5</v>
      </c>
      <c r="N27" s="157">
        <f>INDEX('FS 1'!O$7:O$86,MATCH($A27,'FS 1'!$X$7:$X$86,0))</f>
        <v>0</v>
      </c>
      <c r="O27" s="151">
        <f>INDEX('FS 1'!P$7:P$86,MATCH($A27,'FS 1'!$X$7:$X$86,0))</f>
        <v>0</v>
      </c>
      <c r="P27" s="151">
        <f>INDEX('FS 1'!Q$7:Q$86,MATCH($A27,'FS 1'!$X$7:$X$86,0))</f>
        <v>0</v>
      </c>
      <c r="Q27" s="151">
        <f>INDEX('FS 1'!R$7:R$86,MATCH($A27,'FS 1'!$X$7:$X$86,0))</f>
        <v>0</v>
      </c>
      <c r="R27" s="151">
        <f>INDEX('FS 1'!S$7:S$86,MATCH($A27,'FS 1'!$X$7:$X$86,0))</f>
        <v>0</v>
      </c>
      <c r="S27" s="151">
        <f>INDEX('FS 1'!T$7:T$86,MATCH($A27,'FS 1'!$X$7:$X$86,0))</f>
        <v>2</v>
      </c>
      <c r="T27" s="91">
        <f>INDEX('FS 1'!U$7:U$86,MATCH($A27,'FS 1'!$X$7:$X$86,0))</f>
        <v>2</v>
      </c>
      <c r="U27" s="83">
        <f>INDEX('FS 1'!$V$7:$V$86,MATCH(A27,'FS 1'!$X$7:$X$86,0))</f>
        <v>143.5</v>
      </c>
      <c r="V27" s="84">
        <f>INDEX('FS 1'!$X$7:$X$86,MATCH(A27,'FS 1'!$X$7:$X$86,0))</f>
        <v>3</v>
      </c>
      <c r="W27" s="85" t="str">
        <f>INDEX('FS 1'!$W$7:$W$86,MATCH(A27,'FS 1'!$X$7:$X$86,0))</f>
        <v>No</v>
      </c>
    </row>
    <row r="28" spans="1:23" x14ac:dyDescent="0.25">
      <c r="A28" s="101"/>
      <c r="B28" s="102"/>
      <c r="C28" s="102"/>
      <c r="D28" s="102"/>
      <c r="E28" s="103"/>
      <c r="F28" s="103"/>
      <c r="G28" s="103"/>
      <c r="H28" s="103"/>
      <c r="I28" s="103"/>
      <c r="J28" s="103"/>
      <c r="K28" s="103"/>
      <c r="L28" s="103"/>
      <c r="M28" s="102"/>
      <c r="N28" s="103"/>
      <c r="O28" s="103"/>
      <c r="P28" s="103"/>
      <c r="Q28" s="103"/>
      <c r="R28" s="103"/>
      <c r="S28" s="150"/>
      <c r="T28" s="102"/>
      <c r="U28" s="102"/>
      <c r="V28" s="102"/>
      <c r="W28" s="102"/>
    </row>
    <row r="29" spans="1:23" x14ac:dyDescent="0.25">
      <c r="A29" s="174" t="s">
        <v>7</v>
      </c>
      <c r="B29" s="175"/>
      <c r="C29" s="175"/>
      <c r="D29" s="175"/>
      <c r="E29" s="175"/>
      <c r="F29" s="175"/>
      <c r="G29" s="175"/>
      <c r="H29" s="175"/>
      <c r="I29" s="175"/>
      <c r="J29" s="175"/>
      <c r="K29" s="175"/>
      <c r="L29" s="175"/>
      <c r="M29" s="175"/>
      <c r="N29" s="175"/>
      <c r="O29" s="175"/>
      <c r="P29" s="175"/>
      <c r="Q29" s="175"/>
      <c r="R29" s="175"/>
      <c r="S29" s="175"/>
      <c r="T29" s="175"/>
      <c r="U29" s="175"/>
      <c r="V29" s="175"/>
      <c r="W29" s="176"/>
    </row>
    <row r="30" spans="1:23" ht="13.2" customHeight="1" x14ac:dyDescent="0.25">
      <c r="A30" s="78"/>
      <c r="B30" s="79"/>
      <c r="C30" s="79"/>
      <c r="D30" s="79"/>
      <c r="E30" s="169" t="s">
        <v>23</v>
      </c>
      <c r="F30" s="170"/>
      <c r="G30" s="170"/>
      <c r="H30" s="171"/>
      <c r="I30" s="169" t="s">
        <v>24</v>
      </c>
      <c r="J30" s="170"/>
      <c r="K30" s="170"/>
      <c r="L30" s="171"/>
      <c r="M30" s="21"/>
      <c r="N30" s="172" t="s">
        <v>25</v>
      </c>
      <c r="O30" s="173"/>
      <c r="P30" s="173"/>
      <c r="Q30" s="173"/>
      <c r="R30" s="173"/>
      <c r="S30" s="173"/>
      <c r="T30" s="168"/>
      <c r="U30" s="166" t="s">
        <v>26</v>
      </c>
      <c r="V30" s="167"/>
      <c r="W30" s="168"/>
    </row>
    <row r="31" spans="1:23" ht="31.2" x14ac:dyDescent="0.25">
      <c r="A31" s="149" t="s">
        <v>27</v>
      </c>
      <c r="B31" s="31" t="s">
        <v>20</v>
      </c>
      <c r="C31" s="20" t="s">
        <v>21</v>
      </c>
      <c r="D31" s="20" t="s">
        <v>22</v>
      </c>
      <c r="E31" s="20" t="s">
        <v>28</v>
      </c>
      <c r="F31" s="21" t="s">
        <v>29</v>
      </c>
      <c r="G31" s="21" t="s">
        <v>30</v>
      </c>
      <c r="H31" s="22" t="s">
        <v>31</v>
      </c>
      <c r="I31" s="20" t="s">
        <v>32</v>
      </c>
      <c r="J31" s="21" t="s">
        <v>33</v>
      </c>
      <c r="K31" s="21" t="s">
        <v>34</v>
      </c>
      <c r="L31" s="34" t="s">
        <v>35</v>
      </c>
      <c r="M31" s="32" t="s">
        <v>36</v>
      </c>
      <c r="N31" s="35" t="s">
        <v>37</v>
      </c>
      <c r="O31" s="36" t="s">
        <v>38</v>
      </c>
      <c r="P31" s="36" t="s">
        <v>39</v>
      </c>
      <c r="Q31" s="36" t="s">
        <v>40</v>
      </c>
      <c r="R31" s="36" t="s">
        <v>41</v>
      </c>
      <c r="S31" s="36" t="s">
        <v>42</v>
      </c>
      <c r="T31" s="153" t="s">
        <v>43</v>
      </c>
      <c r="U31" s="32" t="s">
        <v>44</v>
      </c>
      <c r="V31" s="33" t="s">
        <v>27</v>
      </c>
      <c r="W31" s="34" t="s">
        <v>45</v>
      </c>
    </row>
    <row r="32" spans="1:23" s="60" customFormat="1" x14ac:dyDescent="0.25">
      <c r="A32" s="104">
        <v>1</v>
      </c>
      <c r="B32" s="70" t="s">
        <v>83</v>
      </c>
      <c r="C32" s="70" t="str">
        <f>INDEX('FS 2'!C$7:C$86,MATCH(A32,'FS 2'!$X$7:$X$86,0))</f>
        <v>GERMANI</v>
      </c>
      <c r="D32" s="71" t="str">
        <f>INDEX('FS 2'!D$7:D$86,MATCH(A32,'FS 2'!$X$7:$X$86,0))</f>
        <v>ZERO</v>
      </c>
      <c r="E32" s="59">
        <f>INDEX('FS 2'!F$7:F$86,MATCH($A32,'FS 2'!$X$7:$X$86,0))</f>
        <v>18</v>
      </c>
      <c r="F32" s="59">
        <f>INDEX('FS 2'!G$7:G$86,MATCH($A32,'FS 2'!$X$7:$X$86,0))</f>
        <v>18.5</v>
      </c>
      <c r="G32" s="59">
        <f>INDEX('FS 2'!H$7:H$86,MATCH($A32,'FS 2'!$X$7:$X$86,0))</f>
        <v>20.5</v>
      </c>
      <c r="H32" s="63">
        <f>INDEX('FS 2'!I$7:I$86,MATCH($A32,'FS 2'!$X$7:$X$86,0))</f>
        <v>20.5</v>
      </c>
      <c r="I32" s="59">
        <f>INDEX('FS 2'!J$7:J$86,MATCH($A32,'FS 2'!$X$7:$X$86,0))</f>
        <v>17.5</v>
      </c>
      <c r="J32" s="59">
        <f>INDEX('FS 2'!K$7:K$86,MATCH($A32,'FS 2'!$X$7:$X$86,0))</f>
        <v>17.5</v>
      </c>
      <c r="K32" s="59">
        <f>INDEX('FS 2'!L$7:L$86,MATCH($A32,'FS 2'!$X$7:$X$86,0))</f>
        <v>19</v>
      </c>
      <c r="L32" s="95">
        <f>INDEX('FS 2'!M$7:M$86,MATCH($A32,'FS 2'!$X$7:$X$86,0))</f>
        <v>19</v>
      </c>
      <c r="M32" s="93">
        <f>INDEX('FS 2'!N$7:N$86,MATCH($A32,'FS 2'!$X$7:$X$86,0))</f>
        <v>150.5</v>
      </c>
      <c r="N32" s="154">
        <f>INDEX('FS 2'!O$7:O$86,MATCH($A32,'FS 2'!$X$7:$X$86,0))</f>
        <v>0</v>
      </c>
      <c r="O32" s="155">
        <f>INDEX('FS 2'!P$7:P$86,MATCH($A32,'FS 2'!$X$7:$X$86,0))</f>
        <v>0</v>
      </c>
      <c r="P32" s="155">
        <f>INDEX('FS 2'!Q$7:Q$86,MATCH($A32,'FS 2'!$X$7:$X$86,0))</f>
        <v>0</v>
      </c>
      <c r="Q32" s="155">
        <f>INDEX('FS 2'!R$7:R$86,MATCH($A32,'FS 2'!$X$7:$X$86,0))</f>
        <v>0</v>
      </c>
      <c r="R32" s="155">
        <f>INDEX('FS 2'!S$7:S$86,MATCH($A32,'FS 2'!$X$7:$X$86,0))</f>
        <v>0</v>
      </c>
      <c r="S32" s="155">
        <f>INDEX('FS 2'!T$7:T$86,MATCH($A32,'FS 2'!$X$7:$X$86,0))</f>
        <v>0</v>
      </c>
      <c r="T32" s="91">
        <f>INDEX('FS 2'!U$7:U$86,MATCH($A32,'FS 2'!$X$7:$X$86,0))</f>
        <v>0</v>
      </c>
      <c r="U32" s="83">
        <f>INDEX('FS 2'!$V$7:$V$86,MATCH(A32,'FS 2'!$X$7:$X$86,0))</f>
        <v>150.5</v>
      </c>
      <c r="V32" s="84">
        <f>INDEX('FS 2'!$X$7:$X$86,MATCH(A32,'FS 2'!$X$7:$X$86,0))</f>
        <v>1</v>
      </c>
      <c r="W32" s="85" t="str">
        <f>INDEX('FS 2'!$W$7:$W$86,MATCH(A32,'FS 2'!$X$7:$X$86,0))</f>
        <v>Si</v>
      </c>
    </row>
    <row r="33" spans="1:23" x14ac:dyDescent="0.25">
      <c r="A33" s="101"/>
      <c r="B33" s="102"/>
      <c r="C33" s="102"/>
      <c r="D33" s="102"/>
      <c r="E33" s="103"/>
      <c r="F33" s="103"/>
      <c r="G33" s="103"/>
      <c r="H33" s="103"/>
      <c r="I33" s="103"/>
      <c r="J33" s="103"/>
      <c r="K33" s="103"/>
      <c r="L33" s="103"/>
      <c r="M33" s="102"/>
      <c r="N33" s="103"/>
      <c r="O33" s="103"/>
      <c r="P33" s="103"/>
      <c r="Q33" s="103"/>
      <c r="R33" s="103"/>
      <c r="S33" s="150"/>
      <c r="T33" s="102"/>
      <c r="U33" s="102"/>
      <c r="V33" s="102"/>
      <c r="W33" s="102"/>
    </row>
    <row r="34" spans="1:23" x14ac:dyDescent="0.25">
      <c r="A34" s="174" t="s">
        <v>6</v>
      </c>
      <c r="B34" s="175"/>
      <c r="C34" s="175"/>
      <c r="D34" s="175"/>
      <c r="E34" s="175"/>
      <c r="F34" s="175"/>
      <c r="G34" s="175"/>
      <c r="H34" s="175"/>
      <c r="I34" s="175"/>
      <c r="J34" s="175"/>
      <c r="K34" s="175"/>
      <c r="L34" s="175"/>
      <c r="M34" s="175"/>
      <c r="N34" s="175"/>
      <c r="O34" s="175"/>
      <c r="P34" s="175"/>
      <c r="Q34" s="175"/>
      <c r="R34" s="175"/>
      <c r="S34" s="175"/>
      <c r="T34" s="175"/>
      <c r="U34" s="175"/>
      <c r="V34" s="175"/>
      <c r="W34" s="176"/>
    </row>
    <row r="35" spans="1:23" ht="13.2" customHeight="1" x14ac:dyDescent="0.25">
      <c r="A35" s="78"/>
      <c r="B35" s="79"/>
      <c r="C35" s="79"/>
      <c r="D35" s="79"/>
      <c r="E35" s="169" t="s">
        <v>23</v>
      </c>
      <c r="F35" s="170"/>
      <c r="G35" s="170"/>
      <c r="H35" s="171"/>
      <c r="I35" s="169" t="s">
        <v>24</v>
      </c>
      <c r="J35" s="170"/>
      <c r="K35" s="170"/>
      <c r="L35" s="171"/>
      <c r="M35" s="21"/>
      <c r="N35" s="172" t="s">
        <v>25</v>
      </c>
      <c r="O35" s="173"/>
      <c r="P35" s="173"/>
      <c r="Q35" s="173"/>
      <c r="R35" s="173"/>
      <c r="S35" s="173"/>
      <c r="T35" s="168"/>
      <c r="U35" s="166" t="s">
        <v>26</v>
      </c>
      <c r="V35" s="167"/>
      <c r="W35" s="168"/>
    </row>
    <row r="36" spans="1:23" ht="21.6" customHeight="1" x14ac:dyDescent="0.25">
      <c r="A36" s="149" t="s">
        <v>27</v>
      </c>
      <c r="B36" s="31" t="s">
        <v>20</v>
      </c>
      <c r="C36" s="20" t="s">
        <v>21</v>
      </c>
      <c r="D36" s="20" t="s">
        <v>22</v>
      </c>
      <c r="E36" s="20" t="s">
        <v>28</v>
      </c>
      <c r="F36" s="21" t="s">
        <v>29</v>
      </c>
      <c r="G36" s="21" t="s">
        <v>30</v>
      </c>
      <c r="H36" s="22" t="s">
        <v>31</v>
      </c>
      <c r="I36" s="20" t="s">
        <v>32</v>
      </c>
      <c r="J36" s="21" t="s">
        <v>33</v>
      </c>
      <c r="K36" s="21" t="s">
        <v>34</v>
      </c>
      <c r="L36" s="34" t="s">
        <v>35</v>
      </c>
      <c r="M36" s="32" t="s">
        <v>36</v>
      </c>
      <c r="N36" s="35" t="s">
        <v>37</v>
      </c>
      <c r="O36" s="36" t="s">
        <v>38</v>
      </c>
      <c r="P36" s="36" t="s">
        <v>39</v>
      </c>
      <c r="Q36" s="36" t="s">
        <v>40</v>
      </c>
      <c r="R36" s="36" t="s">
        <v>41</v>
      </c>
      <c r="S36" s="36" t="s">
        <v>42</v>
      </c>
      <c r="T36" s="153" t="s">
        <v>43</v>
      </c>
      <c r="U36" s="32" t="s">
        <v>44</v>
      </c>
      <c r="V36" s="33" t="s">
        <v>27</v>
      </c>
      <c r="W36" s="34"/>
    </row>
    <row r="37" spans="1:23" s="60" customFormat="1" x14ac:dyDescent="0.25">
      <c r="A37" s="104">
        <v>1</v>
      </c>
      <c r="B37" s="70" t="s">
        <v>109</v>
      </c>
      <c r="C37" s="70" t="str">
        <f>INDEX('FS 3'!C$7:C$106,MATCH(A37,'FS 3'!$X$7:$X$106,0))</f>
        <v>ALLASIA</v>
      </c>
      <c r="D37" s="71" t="str">
        <f>INDEX('FS 3'!D$7:D$106,MATCH(A37,'FS 3'!$X$7:$X$106,0))</f>
        <v>BRUCE</v>
      </c>
      <c r="E37" s="59">
        <f>INDEX('FS 3'!F$7:F$106,MATCH($A37,'FS 3'!$X$7:$X$106,0))</f>
        <v>23</v>
      </c>
      <c r="F37" s="59">
        <f>INDEX('FS 3'!G$7:G$106,MATCH($A37,'FS 3'!$X$7:$X$106,0))</f>
        <v>22.5</v>
      </c>
      <c r="G37" s="59">
        <f>INDEX('FS 3'!H$7:H$106,MATCH($A37,'FS 3'!$X$7:$X$106,0))</f>
        <v>23</v>
      </c>
      <c r="H37" s="63">
        <f>INDEX('FS 3'!I$7:I$106,MATCH($A37,'FS 3'!$X$7:$X$106,0))</f>
        <v>24</v>
      </c>
      <c r="I37" s="59">
        <f>INDEX('FS 3'!J$7:J$106,MATCH($A37,'FS 3'!$X$7:$X$106,0))</f>
        <v>21</v>
      </c>
      <c r="J37" s="59">
        <f>INDEX('FS 3'!K$7:K$106,MATCH($A37,'FS 3'!$X$7:$X$106,0))</f>
        <v>22</v>
      </c>
      <c r="K37" s="59">
        <f>INDEX('FS 3'!L$7:L$106,MATCH($A37,'FS 3'!$X$7:$X$106,0))</f>
        <v>23</v>
      </c>
      <c r="L37" s="95">
        <f>INDEX('FS 3'!M$7:M$106,MATCH($A37,'FS 3'!$X$7:$X$106,0))</f>
        <v>23.5</v>
      </c>
      <c r="M37" s="93">
        <f>INDEX('FS 3'!N$7:N$106,MATCH($A37,'FS 3'!$X$7:$X$106,0))</f>
        <v>182</v>
      </c>
      <c r="N37" s="154">
        <f>INDEX('FS 3'!O$7:O$106,MATCH($A37,'FS 3'!$X$7:$X$106,0))</f>
        <v>0.05</v>
      </c>
      <c r="O37" s="155">
        <f>INDEX('FS 3'!P$7:P$106,MATCH($A37,'FS 3'!$X$7:$X$106,0))</f>
        <v>0</v>
      </c>
      <c r="P37" s="155">
        <f>INDEX('FS 3'!Q$7:Q$106,MATCH($A37,'FS 3'!$X$7:$X$106,0))</f>
        <v>0</v>
      </c>
      <c r="Q37" s="155">
        <f>INDEX('FS 3'!R$7:R$106,MATCH($A37,'FS 3'!$X$7:$X$106,0))</f>
        <v>0</v>
      </c>
      <c r="R37" s="155">
        <f>INDEX('FS 3'!S$7:S$106,MATCH($A37,'FS 3'!$X$7:$X$106,0))</f>
        <v>0</v>
      </c>
      <c r="S37" s="155">
        <f>INDEX('FS 3'!T$7:T$106,MATCH($A37,'FS 3'!$X$7:$X$106,0))</f>
        <v>0</v>
      </c>
      <c r="T37" s="91">
        <f>INDEX('FS 3'!U$7:U$106,MATCH($A37,'FS 3'!$X$7:$X$106,0))</f>
        <v>3.3333333333333333E-2</v>
      </c>
      <c r="U37" s="83">
        <f>INDEX('FS 3'!$V$7:$V$106,MATCH(A37,'FS 3'!$X$7:$X$106,0))</f>
        <v>181.96666666666667</v>
      </c>
      <c r="V37" s="84">
        <f>INDEX('FS 3'!$X$7:$X$106,MATCH(A37,'FS 3'!$X$7:$X$106,0))</f>
        <v>1</v>
      </c>
      <c r="W37" s="89"/>
    </row>
    <row r="38" spans="1:23" s="60" customFormat="1" x14ac:dyDescent="0.25">
      <c r="A38" s="105">
        <v>2</v>
      </c>
      <c r="B38" s="72" t="s">
        <v>100</v>
      </c>
      <c r="C38" s="72" t="str">
        <f>INDEX('FS 3'!$C$7:$C$86,MATCH(A38,'FS 3'!$X$7:$X$106,0))</f>
        <v>BENCINI</v>
      </c>
      <c r="D38" s="73" t="str">
        <f>INDEX('FS 3'!$D$7:$D$86,MATCH(A38,'FS 3'!$X$7:$X$106,0))</f>
        <v>NEVE</v>
      </c>
      <c r="E38" s="61">
        <f>INDEX('FS 3'!F$7:F$106,MATCH($A38,'FS 3'!$X$7:$X$106,0))</f>
        <v>18</v>
      </c>
      <c r="F38" s="61">
        <f>INDEX('FS 3'!G$7:G$106,MATCH($A38,'FS 3'!$X$7:$X$106,0))</f>
        <v>19</v>
      </c>
      <c r="G38" s="61">
        <f>INDEX('FS 3'!H$7:H$106,MATCH($A38,'FS 3'!$X$7:$X$106,0))</f>
        <v>23</v>
      </c>
      <c r="H38" s="64">
        <f>INDEX('FS 3'!I$7:I$106,MATCH($A38,'FS 3'!$X$7:$X$106,0))</f>
        <v>22</v>
      </c>
      <c r="I38" s="61">
        <f>INDEX('FS 3'!J$7:J$106,MATCH($A38,'FS 3'!$X$7:$X$106,0))</f>
        <v>17</v>
      </c>
      <c r="J38" s="61">
        <f>INDEX('FS 3'!K$7:K$106,MATCH($A38,'FS 3'!$X$7:$X$106,0))</f>
        <v>18.5</v>
      </c>
      <c r="K38" s="61">
        <f>INDEX('FS 3'!L$7:L$106,MATCH($A38,'FS 3'!$X$7:$X$106,0))</f>
        <v>20.5</v>
      </c>
      <c r="L38" s="64">
        <f>INDEX('FS 3'!M$7:M$106,MATCH($A38,'FS 3'!$X$7:$X$106,0))</f>
        <v>21</v>
      </c>
      <c r="M38" s="94">
        <f>INDEX('FS 3'!N$7:N$106,MATCH($A38,'FS 3'!$X$7:$X$106,0))</f>
        <v>159</v>
      </c>
      <c r="N38" s="156">
        <f>INDEX('FS 3'!O$7:O$106,MATCH($A38,'FS 3'!$X$7:$X$106,0))</f>
        <v>0.25</v>
      </c>
      <c r="O38" s="152">
        <f>INDEX('FS 3'!P$7:P$106,MATCH($A38,'FS 3'!$X$7:$X$106,0))</f>
        <v>0</v>
      </c>
      <c r="P38" s="152">
        <f>INDEX('FS 3'!Q$7:Q$106,MATCH($A38,'FS 3'!$X$7:$X$106,0))</f>
        <v>0</v>
      </c>
      <c r="Q38" s="152">
        <f>INDEX('FS 3'!R$7:R$106,MATCH($A38,'FS 3'!$X$7:$X$106,0))</f>
        <v>0</v>
      </c>
      <c r="R38" s="152">
        <f>INDEX('FS 3'!S$7:S$106,MATCH($A38,'FS 3'!$X$7:$X$106,0))</f>
        <v>0</v>
      </c>
      <c r="S38" s="152">
        <f>INDEX('FS 3'!T$7:T$106,MATCH($A38,'FS 3'!$X$7:$X$106,0))</f>
        <v>0</v>
      </c>
      <c r="T38" s="92">
        <f>INDEX('FS 3'!U$7:U$106,MATCH($A38,'FS 3'!$X$7:$X$106,0))</f>
        <v>0.16666666666666666</v>
      </c>
      <c r="U38" s="86">
        <f>INDEX('FS 3'!$V$7:$V$106,MATCH(A38,'FS 3'!$X$7:$X$106,0))</f>
        <v>158.83333333333334</v>
      </c>
      <c r="V38" s="87">
        <f>INDEX('FS 3'!$X$7:$X$106,MATCH(A38,'FS 3'!$X$7:$X$106,0))</f>
        <v>2</v>
      </c>
      <c r="W38" s="90"/>
    </row>
    <row r="39" spans="1:23" x14ac:dyDescent="0.25">
      <c r="A39" s="101"/>
      <c r="B39" s="102"/>
      <c r="C39" s="102"/>
      <c r="D39" s="102"/>
      <c r="E39" s="103"/>
      <c r="F39" s="103"/>
      <c r="G39" s="103"/>
      <c r="H39" s="103"/>
      <c r="I39" s="103"/>
      <c r="J39" s="103"/>
      <c r="K39" s="103"/>
      <c r="L39" s="103"/>
      <c r="M39" s="102"/>
      <c r="N39" s="103"/>
      <c r="O39" s="103"/>
      <c r="P39" s="103"/>
      <c r="Q39" s="103"/>
      <c r="R39" s="103"/>
      <c r="S39" s="150"/>
      <c r="T39" s="102"/>
      <c r="U39" s="102"/>
      <c r="V39" s="102"/>
      <c r="W39" s="102"/>
    </row>
  </sheetData>
  <mergeCells count="26">
    <mergeCell ref="E35:H35"/>
    <mergeCell ref="I35:L35"/>
    <mergeCell ref="N35:T35"/>
    <mergeCell ref="U35:W35"/>
    <mergeCell ref="A12:W12"/>
    <mergeCell ref="A22:W22"/>
    <mergeCell ref="E13:H13"/>
    <mergeCell ref="I13:L13"/>
    <mergeCell ref="N13:T13"/>
    <mergeCell ref="U10:W10"/>
    <mergeCell ref="A29:W29"/>
    <mergeCell ref="A34:W34"/>
    <mergeCell ref="E30:H30"/>
    <mergeCell ref="I30:L30"/>
    <mergeCell ref="N30:T30"/>
    <mergeCell ref="U30:W30"/>
    <mergeCell ref="E6:H6"/>
    <mergeCell ref="I6:L6"/>
    <mergeCell ref="N6:T6"/>
    <mergeCell ref="U6:W6"/>
    <mergeCell ref="A5:W5"/>
    <mergeCell ref="U13:W13"/>
    <mergeCell ref="E23:H23"/>
    <mergeCell ref="I23:L23"/>
    <mergeCell ref="N23:T23"/>
    <mergeCell ref="U23:W23"/>
  </mergeCells>
  <pageMargins left="0.25" right="0.25" top="0.75" bottom="0.75" header="0.3" footer="0.3"/>
  <pageSetup paperSize="9" scale="63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>
    <pageSetUpPr fitToPage="1"/>
  </sheetPr>
  <dimension ref="A1:Y107"/>
  <sheetViews>
    <sheetView showGridLines="0" view="pageBreakPreview" topLeftCell="B1" zoomScaleNormal="113" zoomScaleSheetLayoutView="100" workbookViewId="0">
      <selection activeCell="G12" sqref="G12"/>
    </sheetView>
  </sheetViews>
  <sheetFormatPr defaultColWidth="11.44140625" defaultRowHeight="10.199999999999999" outlineLevelCol="1" x14ac:dyDescent="0.2"/>
  <cols>
    <col min="1" max="1" width="2.33203125" style="52" hidden="1" customWidth="1"/>
    <col min="2" max="2" width="7.6640625" style="1" bestFit="1" customWidth="1"/>
    <col min="3" max="3" width="7.5546875" style="1" bestFit="1" customWidth="1"/>
    <col min="4" max="4" width="5.6640625" style="1" bestFit="1" customWidth="1"/>
    <col min="5" max="5" width="10.21875" style="1" customWidth="1"/>
    <col min="6" max="6" width="8.6640625" style="1" bestFit="1" customWidth="1"/>
    <col min="7" max="7" width="8.33203125" style="1" bestFit="1" customWidth="1"/>
    <col min="8" max="8" width="6.77734375" style="1" bestFit="1" customWidth="1"/>
    <col min="9" max="9" width="9.109375" style="1" bestFit="1" customWidth="1"/>
    <col min="10" max="10" width="6.109375" style="1" bestFit="1" customWidth="1"/>
    <col min="11" max="11" width="8.77734375" style="1" bestFit="1" customWidth="1"/>
    <col min="12" max="12" width="8" style="1" bestFit="1" customWidth="1"/>
    <col min="13" max="13" width="7" style="1" bestFit="1" customWidth="1"/>
    <col min="14" max="14" width="5.109375" style="1" bestFit="1" customWidth="1"/>
    <col min="15" max="15" width="8.77734375" style="1" customWidth="1" outlineLevel="1"/>
    <col min="16" max="16" width="8.77734375" style="1" bestFit="1" customWidth="1" outlineLevel="1"/>
    <col min="17" max="17" width="7.77734375" style="1" customWidth="1" outlineLevel="1"/>
    <col min="18" max="18" width="9.33203125" style="1" customWidth="1" outlineLevel="1"/>
    <col min="19" max="21" width="11.6640625" style="1" customWidth="1" outlineLevel="1"/>
    <col min="22" max="22" width="11.6640625" style="1" customWidth="1"/>
    <col min="23" max="23" width="14.5546875" style="1" bestFit="1" customWidth="1"/>
    <col min="24" max="24" width="11.6640625" style="1" customWidth="1"/>
    <col min="25" max="25" width="17.109375" style="1" hidden="1" customWidth="1"/>
    <col min="26" max="16384" width="11.44140625" style="1"/>
  </cols>
  <sheetData>
    <row r="1" spans="1:25" ht="21" x14ac:dyDescent="0.4">
      <c r="B1" s="2" t="s">
        <v>6</v>
      </c>
      <c r="D1" s="75"/>
      <c r="E1" s="80" t="str">
        <f>'List of Competitors'!B2</f>
        <v>NARNI(TR)</v>
      </c>
      <c r="L1" s="2"/>
      <c r="N1" s="3"/>
    </row>
    <row r="2" spans="1:25" ht="21" x14ac:dyDescent="0.4">
      <c r="B2" s="2"/>
      <c r="D2" s="75"/>
      <c r="E2" s="81" t="str">
        <f>'List of Competitors'!C2</f>
        <v>18 Luglio 2026</v>
      </c>
      <c r="L2" s="2"/>
      <c r="N2" s="3"/>
    </row>
    <row r="3" spans="1:25" ht="16.2" thickBot="1" x14ac:dyDescent="0.35">
      <c r="F3" s="4"/>
      <c r="G3" s="4"/>
      <c r="H3" s="4"/>
      <c r="I3" s="4"/>
      <c r="J3" s="4"/>
      <c r="K3" s="4"/>
      <c r="L3" s="4"/>
      <c r="M3" s="4"/>
      <c r="N3" s="4"/>
    </row>
    <row r="4" spans="1:25" s="8" customFormat="1" ht="10.8" thickBot="1" x14ac:dyDescent="0.3">
      <c r="A4" s="8" t="s">
        <v>17</v>
      </c>
      <c r="B4" s="109" t="s">
        <v>20</v>
      </c>
      <c r="C4" s="110" t="s">
        <v>21</v>
      </c>
      <c r="D4" s="110" t="s">
        <v>22</v>
      </c>
      <c r="E4" s="111" t="s">
        <v>46</v>
      </c>
      <c r="F4" s="134" t="s">
        <v>28</v>
      </c>
      <c r="G4" s="134" t="s">
        <v>29</v>
      </c>
      <c r="H4" s="134" t="s">
        <v>56</v>
      </c>
      <c r="I4" s="134" t="s">
        <v>31</v>
      </c>
      <c r="J4" s="134" t="s">
        <v>32</v>
      </c>
      <c r="K4" s="134" t="s">
        <v>33</v>
      </c>
      <c r="L4" s="134" t="s">
        <v>34</v>
      </c>
      <c r="M4" s="135" t="s">
        <v>35</v>
      </c>
      <c r="N4" s="111" t="s">
        <v>51</v>
      </c>
      <c r="O4" s="180" t="s">
        <v>25</v>
      </c>
      <c r="P4" s="181"/>
      <c r="Q4" s="181"/>
      <c r="R4" s="181"/>
      <c r="S4" s="181"/>
      <c r="T4" s="181"/>
      <c r="U4" s="182"/>
      <c r="V4" s="115" t="s">
        <v>44</v>
      </c>
      <c r="W4" s="115" t="s">
        <v>45</v>
      </c>
      <c r="X4" s="113" t="s">
        <v>27</v>
      </c>
      <c r="Y4" s="5" t="s">
        <v>15</v>
      </c>
    </row>
    <row r="5" spans="1:25" s="8" customFormat="1" ht="23.4" x14ac:dyDescent="0.25">
      <c r="B5" s="6"/>
      <c r="C5" s="54"/>
      <c r="D5" s="54"/>
      <c r="E5" s="6"/>
      <c r="F5" s="7"/>
      <c r="G5" s="7"/>
      <c r="H5" s="7"/>
      <c r="J5" s="7"/>
      <c r="K5" s="7"/>
      <c r="L5" s="7"/>
      <c r="M5" s="9"/>
      <c r="N5" s="7"/>
      <c r="O5" s="10" t="s">
        <v>37</v>
      </c>
      <c r="P5" s="10" t="s">
        <v>38</v>
      </c>
      <c r="Q5" s="10" t="s">
        <v>39</v>
      </c>
      <c r="R5" s="10" t="s">
        <v>40</v>
      </c>
      <c r="S5" s="10" t="s">
        <v>41</v>
      </c>
      <c r="T5" s="10" t="s">
        <v>42</v>
      </c>
      <c r="U5" s="112" t="s">
        <v>44</v>
      </c>
      <c r="V5" s="116"/>
      <c r="W5" s="116"/>
      <c r="X5" s="114" t="s">
        <v>52</v>
      </c>
      <c r="Y5" s="16"/>
    </row>
    <row r="6" spans="1:25" s="11" customFormat="1" ht="13.95" customHeight="1" thickBot="1" x14ac:dyDescent="0.25">
      <c r="A6" s="53"/>
      <c r="B6" s="127"/>
      <c r="C6" s="128"/>
      <c r="D6" s="128"/>
      <c r="E6" s="127"/>
      <c r="F6" s="129" t="s">
        <v>0</v>
      </c>
      <c r="G6" s="129" t="s">
        <v>0</v>
      </c>
      <c r="H6" s="129" t="s">
        <v>0</v>
      </c>
      <c r="I6" s="130" t="s">
        <v>0</v>
      </c>
      <c r="J6" s="129" t="s">
        <v>0</v>
      </c>
      <c r="K6" s="129" t="s">
        <v>0</v>
      </c>
      <c r="L6" s="129" t="s">
        <v>0</v>
      </c>
      <c r="M6" s="15" t="s">
        <v>0</v>
      </c>
      <c r="N6" s="131"/>
      <c r="O6" s="129" t="s">
        <v>13</v>
      </c>
      <c r="P6" s="15" t="s">
        <v>13</v>
      </c>
      <c r="Q6" s="15" t="s">
        <v>13</v>
      </c>
      <c r="R6" s="15" t="s">
        <v>14</v>
      </c>
      <c r="S6" s="15" t="s">
        <v>13</v>
      </c>
      <c r="T6" s="129" t="s">
        <v>13</v>
      </c>
      <c r="U6" s="132"/>
      <c r="V6" s="133"/>
      <c r="W6" s="133"/>
      <c r="X6" s="126" t="s">
        <v>52</v>
      </c>
      <c r="Y6" s="17"/>
    </row>
    <row r="7" spans="1:25" ht="13.2" customHeight="1" thickTop="1" x14ac:dyDescent="0.2">
      <c r="A7" s="52">
        <v>1</v>
      </c>
      <c r="B7" s="185" t="str">
        <f>INDEX('List of Competitors'!U$27:U$46,MATCH($A7,'List of Competitors'!$S$27:$S$46,0))</f>
        <v>GLORIA</v>
      </c>
      <c r="C7" s="185" t="str">
        <f>INDEX('List of Competitors'!V$27:V$46,MATCH($A7,'List of Competitors'!$S$27:$S$46,0))</f>
        <v>ALLASIA</v>
      </c>
      <c r="D7" s="185" t="str">
        <f>INDEX('List of Competitors'!W$27:W$46,MATCH($A7,'List of Competitors'!$S$27:$S$46,0))</f>
        <v>BRUCE</v>
      </c>
      <c r="E7" s="38" t="s">
        <v>47</v>
      </c>
      <c r="F7" s="39">
        <f t="shared" ref="F7:M7" si="0">AVERAGE(F8:F11)</f>
        <v>23</v>
      </c>
      <c r="G7" s="39">
        <f t="shared" si="0"/>
        <v>22.5</v>
      </c>
      <c r="H7" s="39">
        <f t="shared" si="0"/>
        <v>23</v>
      </c>
      <c r="I7" s="39">
        <f t="shared" si="0"/>
        <v>24</v>
      </c>
      <c r="J7" s="39">
        <f t="shared" si="0"/>
        <v>21</v>
      </c>
      <c r="K7" s="39">
        <f t="shared" si="0"/>
        <v>22</v>
      </c>
      <c r="L7" s="39">
        <f t="shared" si="0"/>
        <v>23</v>
      </c>
      <c r="M7" s="39">
        <f t="shared" si="0"/>
        <v>23.5</v>
      </c>
      <c r="N7" s="108">
        <f>SUM(N8:N11)/IF(N11=0,2,3)</f>
        <v>182</v>
      </c>
      <c r="O7" s="146">
        <f>SUM(O8:O11)/IF($N11=0,2,3)</f>
        <v>0.05</v>
      </c>
      <c r="P7" s="146">
        <f t="shared" ref="P7:T7" si="1">SUM(P8:P11)/IF($N11=0,3,4)</f>
        <v>0</v>
      </c>
      <c r="Q7" s="146">
        <f t="shared" si="1"/>
        <v>0</v>
      </c>
      <c r="R7" s="146">
        <f t="shared" si="1"/>
        <v>0</v>
      </c>
      <c r="S7" s="146">
        <f t="shared" si="1"/>
        <v>0</v>
      </c>
      <c r="T7" s="146">
        <f t="shared" si="1"/>
        <v>0</v>
      </c>
      <c r="U7" s="123">
        <f>SUM(U8:U11)/IF(N11=0,3,4)</f>
        <v>3.3333333333333333E-2</v>
      </c>
      <c r="V7" s="142">
        <f>N7-U7</f>
        <v>181.96666666666667</v>
      </c>
      <c r="W7" s="120" t="str">
        <f>IF(V7&gt;=150,"Si","No")</f>
        <v>Si</v>
      </c>
      <c r="X7" s="124">
        <f>IF(V7=0,0,IF(ISERROR(RANK(V7,V:V)),"",RANK(Y7,Y:Y)))</f>
        <v>1</v>
      </c>
      <c r="Y7" s="45">
        <f>IFERROR(V7+F7/100000+J7/10000000+G7/1000000000,0)</f>
        <v>181.96689878916663</v>
      </c>
    </row>
    <row r="8" spans="1:25" ht="13.2" customHeight="1" x14ac:dyDescent="0.2">
      <c r="B8" s="184"/>
      <c r="C8" s="184"/>
      <c r="D8" s="184"/>
      <c r="E8" s="13" t="s">
        <v>48</v>
      </c>
      <c r="F8" s="25">
        <v>23</v>
      </c>
      <c r="G8" s="25">
        <v>23</v>
      </c>
      <c r="H8" s="25">
        <v>23</v>
      </c>
      <c r="I8" s="25">
        <v>24</v>
      </c>
      <c r="J8" s="25">
        <v>21</v>
      </c>
      <c r="K8" s="25">
        <v>22</v>
      </c>
      <c r="L8" s="25">
        <v>23</v>
      </c>
      <c r="M8" s="25">
        <v>24</v>
      </c>
      <c r="N8" s="23">
        <f>SUM(F8:M8)</f>
        <v>183</v>
      </c>
      <c r="O8" s="26"/>
      <c r="P8" s="26"/>
      <c r="Q8" s="26"/>
      <c r="R8" s="26"/>
      <c r="S8" s="26"/>
      <c r="T8" s="26"/>
      <c r="U8" s="27">
        <f>SUM(O8:T8)</f>
        <v>0</v>
      </c>
      <c r="V8" s="141"/>
      <c r="W8" s="119"/>
      <c r="X8" s="118"/>
      <c r="Y8" s="43"/>
    </row>
    <row r="9" spans="1:25" ht="13.2" customHeight="1" x14ac:dyDescent="0.2">
      <c r="B9" s="12"/>
      <c r="C9" s="12"/>
      <c r="D9" s="12"/>
      <c r="E9" s="13" t="s">
        <v>49</v>
      </c>
      <c r="F9" s="24">
        <v>23</v>
      </c>
      <c r="G9" s="24">
        <v>22</v>
      </c>
      <c r="H9" s="24">
        <v>23</v>
      </c>
      <c r="I9" s="24">
        <v>24</v>
      </c>
      <c r="J9" s="24">
        <v>21</v>
      </c>
      <c r="K9" s="24">
        <v>22</v>
      </c>
      <c r="L9" s="24">
        <v>23</v>
      </c>
      <c r="M9" s="24">
        <v>23</v>
      </c>
      <c r="N9" s="37">
        <f t="shared" ref="N9" si="2">SUM(F9:M9)</f>
        <v>181</v>
      </c>
      <c r="O9" s="28">
        <v>0.1</v>
      </c>
      <c r="P9" s="28"/>
      <c r="Q9" s="28"/>
      <c r="R9" s="28"/>
      <c r="S9" s="28"/>
      <c r="T9" s="28"/>
      <c r="U9" s="121">
        <f t="shared" ref="U9" si="3">SUM(O9:T9)</f>
        <v>0.1</v>
      </c>
      <c r="V9" s="141"/>
      <c r="W9" s="119"/>
      <c r="X9" s="114" t="str">
        <f>IF(ISERROR(RANK(#REF!,#REF!)),"",RANK(#REF!,#REF!))</f>
        <v/>
      </c>
      <c r="Y9" s="44"/>
    </row>
    <row r="10" spans="1:25" ht="13.2" customHeight="1" thickBot="1" x14ac:dyDescent="0.25">
      <c r="B10" s="12"/>
      <c r="C10" s="12"/>
      <c r="D10" s="12"/>
      <c r="E10" s="13" t="s">
        <v>50</v>
      </c>
      <c r="F10" s="25"/>
      <c r="G10" s="25"/>
      <c r="H10" s="25"/>
      <c r="I10" s="25"/>
      <c r="J10" s="25"/>
      <c r="K10" s="25"/>
      <c r="L10" s="25"/>
      <c r="M10" s="25"/>
      <c r="N10" s="23">
        <f>SUM(F10:M10)</f>
        <v>0</v>
      </c>
      <c r="O10" s="26"/>
      <c r="P10" s="26"/>
      <c r="Q10" s="26"/>
      <c r="R10" s="26"/>
      <c r="S10" s="26"/>
      <c r="T10" s="26"/>
      <c r="U10" s="27">
        <f>SUM(O10:T10)</f>
        <v>0</v>
      </c>
      <c r="V10" s="141"/>
      <c r="W10" s="125"/>
      <c r="X10" s="114"/>
      <c r="Y10" s="44"/>
    </row>
    <row r="11" spans="1:25" ht="13.2" customHeight="1" thickTop="1" thickBot="1" x14ac:dyDescent="0.25">
      <c r="B11" s="14"/>
      <c r="C11" s="14"/>
      <c r="D11" s="14"/>
      <c r="E11" s="15" t="s">
        <v>53</v>
      </c>
      <c r="F11" s="48"/>
      <c r="G11" s="48"/>
      <c r="H11" s="48"/>
      <c r="I11" s="48"/>
      <c r="J11" s="48"/>
      <c r="K11" s="48"/>
      <c r="L11" s="48"/>
      <c r="M11" s="48"/>
      <c r="N11" s="138">
        <f t="shared" ref="N11" si="4">SUM(F11:M11)</f>
        <v>0</v>
      </c>
      <c r="O11" s="47"/>
      <c r="P11" s="47"/>
      <c r="Q11" s="47"/>
      <c r="R11" s="47"/>
      <c r="S11" s="47"/>
      <c r="T11" s="47"/>
      <c r="U11" s="144">
        <f t="shared" ref="U11" si="5">SUM(O11:T11)</f>
        <v>0</v>
      </c>
      <c r="V11" s="145"/>
      <c r="W11" s="120" t="str">
        <f>IF(V12&gt;=150,"Si","No")</f>
        <v>Si</v>
      </c>
      <c r="X11" s="126" t="str">
        <f>IF(ISERROR(RANK(#REF!,#REF!)),"",RANK(#REF!,#REF!))</f>
        <v/>
      </c>
      <c r="Y11" s="46"/>
    </row>
    <row r="12" spans="1:25" ht="13.2" customHeight="1" thickTop="1" x14ac:dyDescent="0.2">
      <c r="A12" s="52">
        <v>2</v>
      </c>
      <c r="B12" s="183" t="str">
        <f>INDEX('List of Competitors'!U$27:U$46,MATCH($A12,'List of Competitors'!$S$27:$S$46,0))</f>
        <v>PAOLA</v>
      </c>
      <c r="C12" s="183" t="str">
        <f>INDEX('List of Competitors'!V$27:V$46,MATCH($A12,'List of Competitors'!$S$27:$S$46,0))</f>
        <v>BENCINI</v>
      </c>
      <c r="D12" s="183" t="str">
        <f>INDEX('List of Competitors'!W$27:W$46,MATCH($A12,'List of Competitors'!$S$27:$S$46,0))</f>
        <v>NEVE</v>
      </c>
      <c r="E12" s="38" t="s">
        <v>47</v>
      </c>
      <c r="F12" s="50">
        <f t="shared" ref="F12:M12" si="6">AVERAGE(F13:F16)</f>
        <v>18</v>
      </c>
      <c r="G12" s="50">
        <f t="shared" si="6"/>
        <v>19</v>
      </c>
      <c r="H12" s="50">
        <f t="shared" si="6"/>
        <v>23</v>
      </c>
      <c r="I12" s="50">
        <f t="shared" si="6"/>
        <v>22</v>
      </c>
      <c r="J12" s="50">
        <f t="shared" si="6"/>
        <v>17</v>
      </c>
      <c r="K12" s="50">
        <f t="shared" si="6"/>
        <v>18.5</v>
      </c>
      <c r="L12" s="50">
        <f t="shared" si="6"/>
        <v>20.5</v>
      </c>
      <c r="M12" s="50">
        <f t="shared" si="6"/>
        <v>21</v>
      </c>
      <c r="N12" s="108">
        <f>SUM(N13:N16)/IF(N16=0,2,3)</f>
        <v>159</v>
      </c>
      <c r="O12" s="146">
        <f>SUM(O13:O16)/IF($N16=0,2,3)</f>
        <v>0.25</v>
      </c>
      <c r="P12" s="147">
        <f t="shared" ref="P12:T12" si="7">SUM(P13:P16)/IF($N16=0,3,4)</f>
        <v>0</v>
      </c>
      <c r="Q12" s="147">
        <f t="shared" si="7"/>
        <v>0</v>
      </c>
      <c r="R12" s="147">
        <f t="shared" si="7"/>
        <v>0</v>
      </c>
      <c r="S12" s="147">
        <f t="shared" si="7"/>
        <v>0</v>
      </c>
      <c r="T12" s="147">
        <f t="shared" si="7"/>
        <v>0</v>
      </c>
      <c r="U12" s="143">
        <f>SUM(U13:U16)/IF(N16=0,3,4)</f>
        <v>0.16666666666666666</v>
      </c>
      <c r="V12" s="142">
        <f>N12-U12</f>
        <v>158.83333333333334</v>
      </c>
      <c r="W12" s="119"/>
      <c r="X12" s="124">
        <f>IF(V12=0,0,IF(ISERROR(RANK(V12,V:V)),"",RANK(Y12,Y:Y)))</f>
        <v>2</v>
      </c>
      <c r="Y12" s="45">
        <f>IFERROR(V12+F12/100000+J12/10000000+G12/1000000000,0)</f>
        <v>158.83351505233335</v>
      </c>
    </row>
    <row r="13" spans="1:25" ht="13.2" customHeight="1" x14ac:dyDescent="0.2">
      <c r="B13" s="184"/>
      <c r="C13" s="184"/>
      <c r="D13" s="184"/>
      <c r="E13" s="13" t="s">
        <v>48</v>
      </c>
      <c r="F13" s="24">
        <v>18</v>
      </c>
      <c r="G13" s="24">
        <v>19</v>
      </c>
      <c r="H13" s="24">
        <v>23</v>
      </c>
      <c r="I13" s="24">
        <v>21</v>
      </c>
      <c r="J13" s="24">
        <v>16</v>
      </c>
      <c r="K13" s="24">
        <v>18</v>
      </c>
      <c r="L13" s="24">
        <v>19</v>
      </c>
      <c r="M13" s="24">
        <v>20</v>
      </c>
      <c r="N13" s="37">
        <f t="shared" ref="N13" si="8">SUM(F13:M13)</f>
        <v>154</v>
      </c>
      <c r="O13" s="28"/>
      <c r="P13" s="28"/>
      <c r="Q13" s="28"/>
      <c r="R13" s="28"/>
      <c r="S13" s="28"/>
      <c r="T13" s="28"/>
      <c r="U13" s="121">
        <f t="shared" ref="U13" si="9">SUM(O13:T13)</f>
        <v>0</v>
      </c>
      <c r="V13" s="141"/>
      <c r="W13" s="119"/>
      <c r="X13" s="118"/>
      <c r="Y13" s="43"/>
    </row>
    <row r="14" spans="1:25" ht="13.2" customHeight="1" thickBot="1" x14ac:dyDescent="0.25">
      <c r="B14" s="12"/>
      <c r="C14" s="12"/>
      <c r="D14" s="12"/>
      <c r="E14" s="13" t="s">
        <v>49</v>
      </c>
      <c r="F14" s="25">
        <v>18</v>
      </c>
      <c r="G14" s="25">
        <v>19</v>
      </c>
      <c r="H14" s="25">
        <v>23</v>
      </c>
      <c r="I14" s="25">
        <v>23</v>
      </c>
      <c r="J14" s="25">
        <v>18</v>
      </c>
      <c r="K14" s="25">
        <v>19</v>
      </c>
      <c r="L14" s="25">
        <v>22</v>
      </c>
      <c r="M14" s="25">
        <v>22</v>
      </c>
      <c r="N14" s="23">
        <f>SUM(F14:M14)</f>
        <v>164</v>
      </c>
      <c r="O14" s="26">
        <v>0.5</v>
      </c>
      <c r="P14" s="26"/>
      <c r="Q14" s="26"/>
      <c r="R14" s="26"/>
      <c r="S14" s="26"/>
      <c r="T14" s="26"/>
      <c r="U14" s="27">
        <f>SUM(O14:T14)</f>
        <v>0.5</v>
      </c>
      <c r="V14" s="141"/>
      <c r="W14" s="125"/>
      <c r="X14" s="114" t="str">
        <f>IF(ISERROR(RANK(#REF!,#REF!)),"",RANK(#REF!,#REF!))</f>
        <v/>
      </c>
      <c r="Y14" s="44"/>
    </row>
    <row r="15" spans="1:25" ht="13.2" customHeight="1" thickTop="1" x14ac:dyDescent="0.2">
      <c r="B15" s="12"/>
      <c r="C15" s="12"/>
      <c r="D15" s="12"/>
      <c r="E15" s="13" t="s">
        <v>50</v>
      </c>
      <c r="F15" s="24"/>
      <c r="G15" s="24"/>
      <c r="H15" s="24"/>
      <c r="I15" s="24"/>
      <c r="J15" s="24"/>
      <c r="K15" s="24"/>
      <c r="L15" s="24"/>
      <c r="M15" s="24"/>
      <c r="N15" s="37">
        <f t="shared" ref="N15:N16" si="10">SUM(F15:M15)</f>
        <v>0</v>
      </c>
      <c r="O15" s="28"/>
      <c r="P15" s="28"/>
      <c r="Q15" s="28"/>
      <c r="R15" s="28"/>
      <c r="S15" s="28"/>
      <c r="T15" s="28"/>
      <c r="U15" s="121">
        <f t="shared" ref="U15:U16" si="11">SUM(O15:T15)</f>
        <v>0</v>
      </c>
      <c r="V15" s="141"/>
      <c r="W15" s="120" t="str">
        <f>IF(V15&gt;=150,"Si","No")</f>
        <v>No</v>
      </c>
      <c r="X15" s="114"/>
      <c r="Y15" s="44"/>
    </row>
    <row r="16" spans="1:25" ht="13.2" customHeight="1" thickBot="1" x14ac:dyDescent="0.25">
      <c r="B16" s="14"/>
      <c r="C16" s="14"/>
      <c r="D16" s="14"/>
      <c r="E16" s="15" t="s">
        <v>53</v>
      </c>
      <c r="F16" s="40"/>
      <c r="G16" s="40"/>
      <c r="H16" s="40"/>
      <c r="I16" s="40"/>
      <c r="J16" s="40"/>
      <c r="K16" s="40"/>
      <c r="L16" s="40"/>
      <c r="M16" s="40"/>
      <c r="N16" s="41">
        <f t="shared" si="10"/>
        <v>0</v>
      </c>
      <c r="O16" s="42"/>
      <c r="P16" s="42"/>
      <c r="Q16" s="42"/>
      <c r="R16" s="42"/>
      <c r="S16" s="42"/>
      <c r="T16" s="42"/>
      <c r="U16" s="122">
        <f t="shared" si="11"/>
        <v>0</v>
      </c>
      <c r="V16" s="145"/>
      <c r="W16" s="119"/>
      <c r="X16" s="126" t="str">
        <f>IF(ISERROR(RANK(#REF!,#REF!)),"",RANK(#REF!,#REF!))</f>
        <v/>
      </c>
      <c r="Y16" s="46"/>
    </row>
    <row r="17" spans="1:25" ht="13.2" customHeight="1" thickTop="1" x14ac:dyDescent="0.2">
      <c r="A17" s="52">
        <v>3</v>
      </c>
      <c r="B17" s="183">
        <f>INDEX('List of Competitors'!U$27:U$46,MATCH($A17,'List of Competitors'!$S$27:$S$46,0))</f>
        <v>0</v>
      </c>
      <c r="C17" s="183">
        <f>INDEX('List of Competitors'!V$27:V$46,MATCH($A17,'List of Competitors'!$S$27:$S$46,0))</f>
        <v>0</v>
      </c>
      <c r="D17" s="183">
        <f>INDEX('List of Competitors'!W$27:W$46,MATCH($A17,'List of Competitors'!$S$27:$S$46,0))</f>
        <v>0</v>
      </c>
      <c r="E17" s="38" t="s">
        <v>47</v>
      </c>
      <c r="F17" s="39" t="e">
        <f t="shared" ref="F17:M17" si="12">AVERAGE(F18:F21)</f>
        <v>#DIV/0!</v>
      </c>
      <c r="G17" s="39" t="e">
        <f t="shared" si="12"/>
        <v>#DIV/0!</v>
      </c>
      <c r="H17" s="39" t="e">
        <f t="shared" si="12"/>
        <v>#DIV/0!</v>
      </c>
      <c r="I17" s="39" t="e">
        <f t="shared" si="12"/>
        <v>#DIV/0!</v>
      </c>
      <c r="J17" s="39" t="e">
        <f t="shared" si="12"/>
        <v>#DIV/0!</v>
      </c>
      <c r="K17" s="39" t="e">
        <f t="shared" si="12"/>
        <v>#DIV/0!</v>
      </c>
      <c r="L17" s="39" t="e">
        <f t="shared" si="12"/>
        <v>#DIV/0!</v>
      </c>
      <c r="M17" s="39" t="e">
        <f t="shared" si="12"/>
        <v>#DIV/0!</v>
      </c>
      <c r="N17" s="108">
        <f>SUM(N18:N21)/IF(N21=0,3,4)</f>
        <v>0</v>
      </c>
      <c r="O17" s="146">
        <f t="shared" ref="O17" si="13">SUM(O18:O21)/IF($N21=0,3,4)</f>
        <v>0</v>
      </c>
      <c r="P17" s="146">
        <f t="shared" ref="P17" si="14">SUM(P18:P21)/IF($N21=0,3,4)</f>
        <v>0</v>
      </c>
      <c r="Q17" s="146">
        <f t="shared" ref="Q17" si="15">SUM(Q18:Q21)/IF($N21=0,3,4)</f>
        <v>0</v>
      </c>
      <c r="R17" s="146">
        <f t="shared" ref="R17" si="16">SUM(R18:R21)/IF($N21=0,3,4)</f>
        <v>0</v>
      </c>
      <c r="S17" s="146">
        <f t="shared" ref="S17" si="17">SUM(S18:S21)/IF($N21=0,3,4)</f>
        <v>0</v>
      </c>
      <c r="T17" s="146">
        <f t="shared" ref="T17" si="18">SUM(T18:T21)/IF($N21=0,3,4)</f>
        <v>0</v>
      </c>
      <c r="U17" s="123">
        <f>SUM(U18:U21)/IF(N21=0,3,4)</f>
        <v>0</v>
      </c>
      <c r="V17" s="142">
        <f>N17-U17</f>
        <v>0</v>
      </c>
      <c r="W17" s="119"/>
      <c r="X17" s="124">
        <f>IF(V17=0,0,IF(ISERROR(RANK(V17,V:V)),"",RANK(Y17,Y:Y)))</f>
        <v>0</v>
      </c>
      <c r="Y17" s="45">
        <f>IFERROR(V17+F17/100000+J17/10000000+G17/1000000000,0)</f>
        <v>0</v>
      </c>
    </row>
    <row r="18" spans="1:25" ht="13.2" customHeight="1" thickBot="1" x14ac:dyDescent="0.25">
      <c r="B18" s="184"/>
      <c r="C18" s="184"/>
      <c r="D18" s="184"/>
      <c r="E18" s="13" t="s">
        <v>48</v>
      </c>
      <c r="F18" s="25"/>
      <c r="G18" s="25"/>
      <c r="H18" s="25"/>
      <c r="I18" s="25"/>
      <c r="J18" s="25"/>
      <c r="K18" s="25"/>
      <c r="L18" s="25"/>
      <c r="M18" s="25"/>
      <c r="N18" s="23">
        <f>SUM(F18:M18)</f>
        <v>0</v>
      </c>
      <c r="O18" s="26"/>
      <c r="P18" s="26"/>
      <c r="Q18" s="26"/>
      <c r="R18" s="26"/>
      <c r="S18" s="26"/>
      <c r="T18" s="26"/>
      <c r="U18" s="27">
        <f>SUM(O18:T18)</f>
        <v>0</v>
      </c>
      <c r="V18" s="141"/>
      <c r="W18" s="125"/>
      <c r="X18" s="118"/>
      <c r="Y18" s="43"/>
    </row>
    <row r="19" spans="1:25" ht="13.2" customHeight="1" thickTop="1" x14ac:dyDescent="0.2">
      <c r="B19" s="12"/>
      <c r="C19" s="12"/>
      <c r="D19" s="12"/>
      <c r="E19" s="13" t="s">
        <v>49</v>
      </c>
      <c r="F19" s="24"/>
      <c r="G19" s="24"/>
      <c r="H19" s="24"/>
      <c r="I19" s="24"/>
      <c r="J19" s="24"/>
      <c r="K19" s="24"/>
      <c r="L19" s="24"/>
      <c r="M19" s="24"/>
      <c r="N19" s="37">
        <f t="shared" ref="N19" si="19">SUM(F19:M19)</f>
        <v>0</v>
      </c>
      <c r="O19" s="28"/>
      <c r="P19" s="28"/>
      <c r="Q19" s="28"/>
      <c r="R19" s="28"/>
      <c r="S19" s="28"/>
      <c r="T19" s="28"/>
      <c r="U19" s="121">
        <f t="shared" ref="U19" si="20">SUM(O19:T19)</f>
        <v>0</v>
      </c>
      <c r="V19" s="141"/>
      <c r="W19" s="120" t="str">
        <f>IF(V19&gt;=150,"Si","No")</f>
        <v>No</v>
      </c>
      <c r="X19" s="114" t="str">
        <f>IF(ISERROR(RANK(#REF!,#REF!)),"",RANK(#REF!,#REF!))</f>
        <v/>
      </c>
      <c r="Y19" s="44"/>
    </row>
    <row r="20" spans="1:25" ht="13.2" customHeight="1" x14ac:dyDescent="0.2">
      <c r="B20" s="12"/>
      <c r="C20" s="12"/>
      <c r="D20" s="12"/>
      <c r="E20" s="13" t="s">
        <v>50</v>
      </c>
      <c r="F20" s="25"/>
      <c r="G20" s="25"/>
      <c r="H20" s="25"/>
      <c r="I20" s="25"/>
      <c r="J20" s="25"/>
      <c r="K20" s="25"/>
      <c r="L20" s="25"/>
      <c r="M20" s="25"/>
      <c r="N20" s="23">
        <f>SUM(F20:M20)</f>
        <v>0</v>
      </c>
      <c r="O20" s="26"/>
      <c r="P20" s="26"/>
      <c r="Q20" s="26"/>
      <c r="R20" s="26"/>
      <c r="S20" s="26"/>
      <c r="T20" s="26"/>
      <c r="U20" s="27">
        <f>SUM(O20:T20)</f>
        <v>0</v>
      </c>
      <c r="V20" s="141"/>
      <c r="W20" s="119"/>
      <c r="X20" s="114"/>
      <c r="Y20" s="44"/>
    </row>
    <row r="21" spans="1:25" ht="13.2" customHeight="1" thickBot="1" x14ac:dyDescent="0.25">
      <c r="B21" s="14"/>
      <c r="C21" s="14"/>
      <c r="D21" s="14"/>
      <c r="E21" s="15" t="s">
        <v>53</v>
      </c>
      <c r="F21" s="48"/>
      <c r="G21" s="48"/>
      <c r="H21" s="48"/>
      <c r="I21" s="48"/>
      <c r="J21" s="48"/>
      <c r="K21" s="48"/>
      <c r="L21" s="48"/>
      <c r="M21" s="48"/>
      <c r="N21" s="49">
        <f t="shared" ref="N21" si="21">SUM(F21:M21)</f>
        <v>0</v>
      </c>
      <c r="O21" s="47"/>
      <c r="P21" s="47"/>
      <c r="Q21" s="47"/>
      <c r="R21" s="47"/>
      <c r="S21" s="47"/>
      <c r="T21" s="47"/>
      <c r="U21" s="144">
        <f t="shared" ref="U21" si="22">SUM(O21:T21)</f>
        <v>0</v>
      </c>
      <c r="V21" s="145"/>
      <c r="W21" s="119"/>
      <c r="X21" s="126" t="str">
        <f>IF(ISERROR(RANK(#REF!,#REF!)),"",RANK(#REF!,#REF!))</f>
        <v/>
      </c>
      <c r="Y21" s="46"/>
    </row>
    <row r="22" spans="1:25" ht="13.2" customHeight="1" thickTop="1" thickBot="1" x14ac:dyDescent="0.25">
      <c r="A22" s="52">
        <v>4</v>
      </c>
      <c r="B22" s="183">
        <f>INDEX('List of Competitors'!U$27:U$46,MATCH($A22,'List of Competitors'!$S$27:$S$46,0))</f>
        <v>0</v>
      </c>
      <c r="C22" s="183">
        <f>INDEX('List of Competitors'!V$27:V$46,MATCH($A22,'List of Competitors'!$S$27:$S$46,0))</f>
        <v>0</v>
      </c>
      <c r="D22" s="183">
        <f>INDEX('List of Competitors'!W$27:W$46,MATCH($A22,'List of Competitors'!$S$27:$S$46,0))</f>
        <v>0</v>
      </c>
      <c r="E22" s="38" t="s">
        <v>47</v>
      </c>
      <c r="F22" s="50" t="e">
        <f t="shared" ref="F22:M22" si="23">AVERAGE(F23:F26)</f>
        <v>#DIV/0!</v>
      </c>
      <c r="G22" s="50" t="e">
        <f t="shared" si="23"/>
        <v>#DIV/0!</v>
      </c>
      <c r="H22" s="50" t="e">
        <f t="shared" si="23"/>
        <v>#DIV/0!</v>
      </c>
      <c r="I22" s="50" t="e">
        <f t="shared" si="23"/>
        <v>#DIV/0!</v>
      </c>
      <c r="J22" s="50" t="e">
        <f t="shared" si="23"/>
        <v>#DIV/0!</v>
      </c>
      <c r="K22" s="50" t="e">
        <f t="shared" si="23"/>
        <v>#DIV/0!</v>
      </c>
      <c r="L22" s="50" t="e">
        <f t="shared" si="23"/>
        <v>#DIV/0!</v>
      </c>
      <c r="M22" s="50" t="e">
        <f t="shared" si="23"/>
        <v>#DIV/0!</v>
      </c>
      <c r="N22" s="140">
        <f>SUM(N23:N26)/IF(N26=0,3,4)</f>
        <v>0</v>
      </c>
      <c r="O22" s="147">
        <f t="shared" ref="O22" si="24">SUM(O23:O26)/IF($N26=0,3,4)</f>
        <v>0</v>
      </c>
      <c r="P22" s="147">
        <f t="shared" ref="P22" si="25">SUM(P23:P26)/IF($N26=0,3,4)</f>
        <v>0</v>
      </c>
      <c r="Q22" s="147">
        <f t="shared" ref="Q22" si="26">SUM(Q23:Q26)/IF($N26=0,3,4)</f>
        <v>0</v>
      </c>
      <c r="R22" s="147">
        <f t="shared" ref="R22" si="27">SUM(R23:R26)/IF($N26=0,3,4)</f>
        <v>0</v>
      </c>
      <c r="S22" s="147">
        <f t="shared" ref="S22" si="28">SUM(S23:S26)/IF($N26=0,3,4)</f>
        <v>0</v>
      </c>
      <c r="T22" s="147">
        <f t="shared" ref="T22" si="29">SUM(T23:T26)/IF($N26=0,3,4)</f>
        <v>0</v>
      </c>
      <c r="U22" s="143">
        <f>SUM(U23:U26)/IF(N26=0,3,4)</f>
        <v>0</v>
      </c>
      <c r="V22" s="142">
        <f>N22-U22</f>
        <v>0</v>
      </c>
      <c r="W22" s="125"/>
      <c r="X22" s="124">
        <f>IF(V22=0,0,IF(ISERROR(RANK(V22,V:V)),"",RANK(Y22,Y:Y)))</f>
        <v>0</v>
      </c>
      <c r="Y22" s="45">
        <f>IFERROR(V22+F22/100000+J22/10000000+G22/1000000000,0)</f>
        <v>0</v>
      </c>
    </row>
    <row r="23" spans="1:25" ht="13.2" customHeight="1" thickTop="1" x14ac:dyDescent="0.2">
      <c r="B23" s="184"/>
      <c r="C23" s="184"/>
      <c r="D23" s="184"/>
      <c r="E23" s="13" t="s">
        <v>48</v>
      </c>
      <c r="F23" s="24"/>
      <c r="G23" s="24"/>
      <c r="H23" s="24"/>
      <c r="I23" s="24"/>
      <c r="J23" s="24"/>
      <c r="K23" s="24"/>
      <c r="L23" s="24"/>
      <c r="M23" s="24"/>
      <c r="N23" s="37">
        <f t="shared" ref="N23" si="30">SUM(F23:M23)</f>
        <v>0</v>
      </c>
      <c r="O23" s="28"/>
      <c r="P23" s="28"/>
      <c r="Q23" s="28"/>
      <c r="R23" s="28"/>
      <c r="S23" s="28"/>
      <c r="T23" s="28"/>
      <c r="U23" s="121">
        <f t="shared" ref="U23" si="31">SUM(O23:T23)</f>
        <v>0</v>
      </c>
      <c r="V23" s="141"/>
      <c r="W23" s="120" t="str">
        <f>IF(V23&gt;=150,"Si","No")</f>
        <v>No</v>
      </c>
      <c r="X23" s="118"/>
      <c r="Y23" s="43"/>
    </row>
    <row r="24" spans="1:25" ht="13.2" customHeight="1" x14ac:dyDescent="0.2">
      <c r="B24" s="12"/>
      <c r="C24" s="12"/>
      <c r="D24" s="12"/>
      <c r="E24" s="13" t="s">
        <v>49</v>
      </c>
      <c r="F24" s="25"/>
      <c r="G24" s="25"/>
      <c r="H24" s="25"/>
      <c r="I24" s="25"/>
      <c r="J24" s="25"/>
      <c r="K24" s="25"/>
      <c r="L24" s="25"/>
      <c r="M24" s="25"/>
      <c r="N24" s="23">
        <f>SUM(F24:M24)</f>
        <v>0</v>
      </c>
      <c r="O24" s="26"/>
      <c r="P24" s="26"/>
      <c r="Q24" s="26"/>
      <c r="R24" s="26"/>
      <c r="S24" s="26"/>
      <c r="T24" s="26"/>
      <c r="U24" s="27">
        <f>SUM(O24:T24)</f>
        <v>0</v>
      </c>
      <c r="V24" s="141"/>
      <c r="W24" s="119"/>
      <c r="X24" s="114" t="str">
        <f>IF(ISERROR(RANK(#REF!,#REF!)),"",RANK(#REF!,#REF!))</f>
        <v/>
      </c>
      <c r="Y24" s="44"/>
    </row>
    <row r="25" spans="1:25" ht="13.2" customHeight="1" x14ac:dyDescent="0.2">
      <c r="B25" s="12"/>
      <c r="C25" s="12"/>
      <c r="D25" s="12"/>
      <c r="E25" s="13" t="s">
        <v>50</v>
      </c>
      <c r="F25" s="24"/>
      <c r="G25" s="24"/>
      <c r="H25" s="24"/>
      <c r="I25" s="24"/>
      <c r="J25" s="24"/>
      <c r="K25" s="24"/>
      <c r="L25" s="24"/>
      <c r="M25" s="24"/>
      <c r="N25" s="37">
        <f t="shared" ref="N25:N26" si="32">SUM(F25:M25)</f>
        <v>0</v>
      </c>
      <c r="O25" s="28"/>
      <c r="P25" s="28"/>
      <c r="Q25" s="28"/>
      <c r="R25" s="28"/>
      <c r="S25" s="28"/>
      <c r="T25" s="28"/>
      <c r="U25" s="121">
        <f t="shared" ref="U25:U26" si="33">SUM(O25:T25)</f>
        <v>0</v>
      </c>
      <c r="V25" s="141"/>
      <c r="W25" s="119"/>
      <c r="X25" s="114"/>
      <c r="Y25" s="44"/>
    </row>
    <row r="26" spans="1:25" ht="13.2" customHeight="1" thickBot="1" x14ac:dyDescent="0.25">
      <c r="B26" s="14"/>
      <c r="C26" s="14"/>
      <c r="D26" s="14"/>
      <c r="E26" s="15" t="s">
        <v>53</v>
      </c>
      <c r="F26" s="40"/>
      <c r="G26" s="40"/>
      <c r="H26" s="40"/>
      <c r="I26" s="40"/>
      <c r="J26" s="40"/>
      <c r="K26" s="40"/>
      <c r="L26" s="40"/>
      <c r="M26" s="40"/>
      <c r="N26" s="41">
        <f t="shared" si="32"/>
        <v>0</v>
      </c>
      <c r="O26" s="42"/>
      <c r="P26" s="42"/>
      <c r="Q26" s="42"/>
      <c r="R26" s="42"/>
      <c r="S26" s="42"/>
      <c r="T26" s="42"/>
      <c r="U26" s="122">
        <f t="shared" si="33"/>
        <v>0</v>
      </c>
      <c r="V26" s="145"/>
      <c r="W26" s="125"/>
      <c r="X26" s="126" t="str">
        <f>IF(ISERROR(RANK(#REF!,#REF!)),"",RANK(#REF!,#REF!))</f>
        <v/>
      </c>
      <c r="Y26" s="46"/>
    </row>
    <row r="27" spans="1:25" ht="13.2" customHeight="1" thickTop="1" x14ac:dyDescent="0.2">
      <c r="A27" s="52">
        <v>5</v>
      </c>
      <c r="B27" s="183">
        <f>INDEX('List of Competitors'!U$27:U$46,MATCH($A27,'List of Competitors'!$S$27:$S$46,0))</f>
        <v>0</v>
      </c>
      <c r="C27" s="183">
        <f>INDEX('List of Competitors'!V$27:V$46,MATCH($A27,'List of Competitors'!$S$27:$S$46,0))</f>
        <v>0</v>
      </c>
      <c r="D27" s="183">
        <f>INDEX('List of Competitors'!W$27:W$46,MATCH($A27,'List of Competitors'!$S$27:$S$46,0))</f>
        <v>0</v>
      </c>
      <c r="E27" s="38" t="s">
        <v>47</v>
      </c>
      <c r="F27" s="39" t="e">
        <f t="shared" ref="F27:M27" si="34">AVERAGE(F28:F31)</f>
        <v>#DIV/0!</v>
      </c>
      <c r="G27" s="39" t="e">
        <f t="shared" si="34"/>
        <v>#DIV/0!</v>
      </c>
      <c r="H27" s="39" t="e">
        <f t="shared" si="34"/>
        <v>#DIV/0!</v>
      </c>
      <c r="I27" s="39" t="e">
        <f t="shared" si="34"/>
        <v>#DIV/0!</v>
      </c>
      <c r="J27" s="39" t="e">
        <f t="shared" si="34"/>
        <v>#DIV/0!</v>
      </c>
      <c r="K27" s="39" t="e">
        <f t="shared" si="34"/>
        <v>#DIV/0!</v>
      </c>
      <c r="L27" s="39" t="e">
        <f t="shared" si="34"/>
        <v>#DIV/0!</v>
      </c>
      <c r="M27" s="39" t="e">
        <f t="shared" si="34"/>
        <v>#DIV/0!</v>
      </c>
      <c r="N27" s="108">
        <f>SUM(N28:N31)/IF(N31=0,3,4)</f>
        <v>0</v>
      </c>
      <c r="O27" s="146">
        <f t="shared" ref="O27" si="35">SUM(O28:O31)/IF($N31=0,3,4)</f>
        <v>0</v>
      </c>
      <c r="P27" s="146">
        <f t="shared" ref="P27" si="36">SUM(P28:P31)/IF($N31=0,3,4)</f>
        <v>0</v>
      </c>
      <c r="Q27" s="146">
        <f t="shared" ref="Q27" si="37">SUM(Q28:Q31)/IF($N31=0,3,4)</f>
        <v>0</v>
      </c>
      <c r="R27" s="146">
        <f t="shared" ref="R27" si="38">SUM(R28:R31)/IF($N31=0,3,4)</f>
        <v>0</v>
      </c>
      <c r="S27" s="146">
        <f t="shared" ref="S27" si="39">SUM(S28:S31)/IF($N31=0,3,4)</f>
        <v>0</v>
      </c>
      <c r="T27" s="146">
        <f t="shared" ref="T27" si="40">SUM(T28:T31)/IF($N31=0,3,4)</f>
        <v>0</v>
      </c>
      <c r="U27" s="123">
        <f>SUM(U28:U31)/IF(N31=0,3,4)</f>
        <v>0</v>
      </c>
      <c r="V27" s="142">
        <f>N27-U27</f>
        <v>0</v>
      </c>
      <c r="W27" s="120" t="str">
        <f>IF(V27&gt;=150,"Si","No")</f>
        <v>No</v>
      </c>
      <c r="X27" s="124">
        <f>IF(V27=0,0,IF(ISERROR(RANK(V27,V:V)),"",RANK(Y27,Y:Y)))</f>
        <v>0</v>
      </c>
      <c r="Y27" s="45">
        <f>IFERROR(V27+F27/100000+J27/10000000+G27/1000000000,0)</f>
        <v>0</v>
      </c>
    </row>
    <row r="28" spans="1:25" ht="13.2" customHeight="1" x14ac:dyDescent="0.2">
      <c r="B28" s="184"/>
      <c r="C28" s="184"/>
      <c r="D28" s="184"/>
      <c r="E28" s="13" t="s">
        <v>48</v>
      </c>
      <c r="F28" s="25"/>
      <c r="G28" s="25"/>
      <c r="H28" s="25"/>
      <c r="I28" s="25"/>
      <c r="J28" s="25"/>
      <c r="K28" s="25"/>
      <c r="L28" s="25"/>
      <c r="M28" s="25"/>
      <c r="N28" s="23">
        <f>SUM(F28:M28)</f>
        <v>0</v>
      </c>
      <c r="O28" s="26"/>
      <c r="P28" s="26"/>
      <c r="Q28" s="26"/>
      <c r="R28" s="26"/>
      <c r="S28" s="26"/>
      <c r="T28" s="26"/>
      <c r="U28" s="27">
        <f>SUM(O28:T28)</f>
        <v>0</v>
      </c>
      <c r="V28" s="141"/>
      <c r="W28" s="119"/>
      <c r="X28" s="118"/>
      <c r="Y28" s="43"/>
    </row>
    <row r="29" spans="1:25" ht="13.2" customHeight="1" x14ac:dyDescent="0.2">
      <c r="B29" s="12"/>
      <c r="C29" s="12"/>
      <c r="D29" s="12"/>
      <c r="E29" s="13" t="s">
        <v>49</v>
      </c>
      <c r="F29" s="24"/>
      <c r="G29" s="24"/>
      <c r="H29" s="24"/>
      <c r="I29" s="24"/>
      <c r="J29" s="24"/>
      <c r="K29" s="24"/>
      <c r="L29" s="24"/>
      <c r="M29" s="24"/>
      <c r="N29" s="37">
        <f t="shared" ref="N29" si="41">SUM(F29:M29)</f>
        <v>0</v>
      </c>
      <c r="O29" s="28"/>
      <c r="P29" s="28"/>
      <c r="Q29" s="28"/>
      <c r="R29" s="28"/>
      <c r="S29" s="28"/>
      <c r="T29" s="28"/>
      <c r="U29" s="121">
        <f t="shared" ref="U29" si="42">SUM(O29:T29)</f>
        <v>0</v>
      </c>
      <c r="V29" s="141"/>
      <c r="W29" s="119"/>
      <c r="X29" s="114" t="str">
        <f>IF(ISERROR(RANK(#REF!,#REF!)),"",RANK(#REF!,#REF!))</f>
        <v/>
      </c>
      <c r="Y29" s="44"/>
    </row>
    <row r="30" spans="1:25" ht="13.2" customHeight="1" thickBot="1" x14ac:dyDescent="0.25">
      <c r="B30" s="12"/>
      <c r="C30" s="12"/>
      <c r="D30" s="12"/>
      <c r="E30" s="13" t="s">
        <v>50</v>
      </c>
      <c r="F30" s="25"/>
      <c r="G30" s="25"/>
      <c r="H30" s="25"/>
      <c r="I30" s="25"/>
      <c r="J30" s="25"/>
      <c r="K30" s="25"/>
      <c r="L30" s="25"/>
      <c r="M30" s="25"/>
      <c r="N30" s="23">
        <f>SUM(F30:M30)</f>
        <v>0</v>
      </c>
      <c r="O30" s="26"/>
      <c r="P30" s="26"/>
      <c r="Q30" s="26"/>
      <c r="R30" s="26"/>
      <c r="S30" s="26"/>
      <c r="T30" s="26"/>
      <c r="U30" s="27">
        <f>SUM(O30:T30)</f>
        <v>0</v>
      </c>
      <c r="V30" s="141"/>
      <c r="W30" s="125"/>
      <c r="X30" s="114"/>
      <c r="Y30" s="44"/>
    </row>
    <row r="31" spans="1:25" ht="13.2" customHeight="1" thickTop="1" thickBot="1" x14ac:dyDescent="0.25">
      <c r="B31" s="14"/>
      <c r="C31" s="14"/>
      <c r="D31" s="14"/>
      <c r="E31" s="15" t="s">
        <v>53</v>
      </c>
      <c r="F31" s="48"/>
      <c r="G31" s="48"/>
      <c r="H31" s="48"/>
      <c r="I31" s="48"/>
      <c r="J31" s="48"/>
      <c r="K31" s="48"/>
      <c r="L31" s="48"/>
      <c r="M31" s="48"/>
      <c r="N31" s="49">
        <f t="shared" ref="N31" si="43">SUM(F31:M31)</f>
        <v>0</v>
      </c>
      <c r="O31" s="47"/>
      <c r="P31" s="47"/>
      <c r="Q31" s="47"/>
      <c r="R31" s="47"/>
      <c r="S31" s="47"/>
      <c r="T31" s="47"/>
      <c r="U31" s="144">
        <f t="shared" ref="U31" si="44">SUM(O31:T31)</f>
        <v>0</v>
      </c>
      <c r="V31" s="145"/>
      <c r="W31" s="120" t="str">
        <f>IF(V31&gt;=150,"Si","No")</f>
        <v>No</v>
      </c>
      <c r="X31" s="126" t="str">
        <f>IF(ISERROR(RANK(#REF!,#REF!)),"",RANK(#REF!,#REF!))</f>
        <v/>
      </c>
      <c r="Y31" s="46"/>
    </row>
    <row r="32" spans="1:25" ht="13.2" customHeight="1" thickTop="1" x14ac:dyDescent="0.2">
      <c r="A32" s="52">
        <v>6</v>
      </c>
      <c r="B32" s="183">
        <f>INDEX('List of Competitors'!U$27:U$46,MATCH($A32,'List of Competitors'!$S$27:$S$46,0))</f>
        <v>0</v>
      </c>
      <c r="C32" s="183">
        <f>INDEX('List of Competitors'!V$27:V$46,MATCH($A32,'List of Competitors'!$S$27:$S$46,0))</f>
        <v>0</v>
      </c>
      <c r="D32" s="183">
        <f>INDEX('List of Competitors'!W$27:W$46,MATCH($A32,'List of Competitors'!$S$27:$S$46,0))</f>
        <v>0</v>
      </c>
      <c r="E32" s="38" t="s">
        <v>47</v>
      </c>
      <c r="F32" s="50" t="e">
        <f t="shared" ref="F32:M32" si="45">AVERAGE(F33:F36)</f>
        <v>#DIV/0!</v>
      </c>
      <c r="G32" s="50" t="e">
        <f t="shared" si="45"/>
        <v>#DIV/0!</v>
      </c>
      <c r="H32" s="50" t="e">
        <f t="shared" si="45"/>
        <v>#DIV/0!</v>
      </c>
      <c r="I32" s="50" t="e">
        <f t="shared" si="45"/>
        <v>#DIV/0!</v>
      </c>
      <c r="J32" s="50" t="e">
        <f t="shared" si="45"/>
        <v>#DIV/0!</v>
      </c>
      <c r="K32" s="50" t="e">
        <f t="shared" si="45"/>
        <v>#DIV/0!</v>
      </c>
      <c r="L32" s="50" t="e">
        <f t="shared" si="45"/>
        <v>#DIV/0!</v>
      </c>
      <c r="M32" s="50" t="e">
        <f t="shared" si="45"/>
        <v>#DIV/0!</v>
      </c>
      <c r="N32" s="140">
        <f>SUM(N33:N36)/IF(N36=0,3,4)</f>
        <v>0</v>
      </c>
      <c r="O32" s="147">
        <f t="shared" ref="O32" si="46">SUM(O33:O36)/IF($N36=0,3,4)</f>
        <v>0</v>
      </c>
      <c r="P32" s="147">
        <f t="shared" ref="P32" si="47">SUM(P33:P36)/IF($N36=0,3,4)</f>
        <v>0</v>
      </c>
      <c r="Q32" s="147">
        <f t="shared" ref="Q32" si="48">SUM(Q33:Q36)/IF($N36=0,3,4)</f>
        <v>0</v>
      </c>
      <c r="R32" s="147">
        <f t="shared" ref="R32" si="49">SUM(R33:R36)/IF($N36=0,3,4)</f>
        <v>0</v>
      </c>
      <c r="S32" s="147">
        <f t="shared" ref="S32" si="50">SUM(S33:S36)/IF($N36=0,3,4)</f>
        <v>0</v>
      </c>
      <c r="T32" s="147">
        <f t="shared" ref="T32" si="51">SUM(T33:T36)/IF($N36=0,3,4)</f>
        <v>0</v>
      </c>
      <c r="U32" s="143">
        <f>SUM(U33:U36)/IF(N36=0,3,4)</f>
        <v>0</v>
      </c>
      <c r="V32" s="142">
        <f>N32-U32</f>
        <v>0</v>
      </c>
      <c r="W32" s="119"/>
      <c r="X32" s="124">
        <f>IF(V32=0,0,IF(ISERROR(RANK(V32,V:V)),"",RANK(Y32,Y:Y)))</f>
        <v>0</v>
      </c>
      <c r="Y32" s="45">
        <f>IFERROR(V32+F32/100000+J32/10000000+G32/1000000000,0)</f>
        <v>0</v>
      </c>
    </row>
    <row r="33" spans="1:25" ht="13.2" customHeight="1" x14ac:dyDescent="0.2">
      <c r="B33" s="184"/>
      <c r="C33" s="184"/>
      <c r="D33" s="184"/>
      <c r="E33" s="13" t="s">
        <v>48</v>
      </c>
      <c r="F33" s="24"/>
      <c r="G33" s="24"/>
      <c r="H33" s="24"/>
      <c r="I33" s="24"/>
      <c r="J33" s="24"/>
      <c r="K33" s="24"/>
      <c r="L33" s="24"/>
      <c r="M33" s="24"/>
      <c r="N33" s="37">
        <f t="shared" ref="N33" si="52">SUM(F33:M33)</f>
        <v>0</v>
      </c>
      <c r="O33" s="28"/>
      <c r="P33" s="28"/>
      <c r="Q33" s="28"/>
      <c r="R33" s="28"/>
      <c r="S33" s="28"/>
      <c r="T33" s="28"/>
      <c r="U33" s="121">
        <f t="shared" ref="U33" si="53">SUM(O33:T33)</f>
        <v>0</v>
      </c>
      <c r="V33" s="141"/>
      <c r="W33" s="119"/>
      <c r="X33" s="118"/>
      <c r="Y33" s="43"/>
    </row>
    <row r="34" spans="1:25" ht="13.2" customHeight="1" thickBot="1" x14ac:dyDescent="0.25">
      <c r="B34" s="12"/>
      <c r="C34" s="12"/>
      <c r="D34" s="12"/>
      <c r="E34" s="13" t="s">
        <v>49</v>
      </c>
      <c r="F34" s="25"/>
      <c r="G34" s="25"/>
      <c r="H34" s="25"/>
      <c r="I34" s="25"/>
      <c r="J34" s="25"/>
      <c r="K34" s="25"/>
      <c r="L34" s="25"/>
      <c r="M34" s="25"/>
      <c r="N34" s="23">
        <f>SUM(F34:M34)</f>
        <v>0</v>
      </c>
      <c r="O34" s="26"/>
      <c r="P34" s="26"/>
      <c r="Q34" s="26"/>
      <c r="R34" s="26"/>
      <c r="S34" s="26"/>
      <c r="T34" s="26"/>
      <c r="U34" s="27">
        <f>SUM(O34:T34)</f>
        <v>0</v>
      </c>
      <c r="V34" s="141"/>
      <c r="W34" s="125"/>
      <c r="X34" s="114" t="str">
        <f>IF(ISERROR(RANK(#REF!,#REF!)),"",RANK(#REF!,#REF!))</f>
        <v/>
      </c>
      <c r="Y34" s="44"/>
    </row>
    <row r="35" spans="1:25" ht="13.2" customHeight="1" thickTop="1" x14ac:dyDescent="0.2">
      <c r="B35" s="12"/>
      <c r="C35" s="12"/>
      <c r="D35" s="12"/>
      <c r="E35" s="13" t="s">
        <v>50</v>
      </c>
      <c r="F35" s="24"/>
      <c r="G35" s="24"/>
      <c r="H35" s="24"/>
      <c r="I35" s="24"/>
      <c r="J35" s="24"/>
      <c r="K35" s="24"/>
      <c r="L35" s="24"/>
      <c r="M35" s="24"/>
      <c r="N35" s="37">
        <f t="shared" ref="N35:N36" si="54">SUM(F35:M35)</f>
        <v>0</v>
      </c>
      <c r="O35" s="28"/>
      <c r="P35" s="28"/>
      <c r="Q35" s="28"/>
      <c r="R35" s="28"/>
      <c r="S35" s="28"/>
      <c r="T35" s="28"/>
      <c r="U35" s="121">
        <f t="shared" ref="U35:U36" si="55">SUM(O35:T35)</f>
        <v>0</v>
      </c>
      <c r="V35" s="141"/>
      <c r="W35" s="120" t="str">
        <f>IF(V35&gt;=150,"Si","No")</f>
        <v>No</v>
      </c>
      <c r="X35" s="114"/>
      <c r="Y35" s="44"/>
    </row>
    <row r="36" spans="1:25" ht="13.2" customHeight="1" thickBot="1" x14ac:dyDescent="0.25">
      <c r="B36" s="14"/>
      <c r="C36" s="14"/>
      <c r="D36" s="14"/>
      <c r="E36" s="15" t="s">
        <v>53</v>
      </c>
      <c r="F36" s="40"/>
      <c r="G36" s="40"/>
      <c r="H36" s="40"/>
      <c r="I36" s="40"/>
      <c r="J36" s="40"/>
      <c r="K36" s="40"/>
      <c r="L36" s="40"/>
      <c r="M36" s="40"/>
      <c r="N36" s="41">
        <f t="shared" si="54"/>
        <v>0</v>
      </c>
      <c r="O36" s="42"/>
      <c r="P36" s="42"/>
      <c r="Q36" s="42"/>
      <c r="R36" s="42"/>
      <c r="S36" s="42"/>
      <c r="T36" s="42"/>
      <c r="U36" s="122">
        <f t="shared" si="55"/>
        <v>0</v>
      </c>
      <c r="V36" s="145"/>
      <c r="W36" s="119"/>
      <c r="X36" s="126" t="str">
        <f>IF(ISERROR(RANK(#REF!,#REF!)),"",RANK(#REF!,#REF!))</f>
        <v/>
      </c>
      <c r="Y36" s="46"/>
    </row>
    <row r="37" spans="1:25" ht="13.2" customHeight="1" thickTop="1" x14ac:dyDescent="0.2">
      <c r="A37" s="52">
        <v>7</v>
      </c>
      <c r="B37" s="183">
        <f>INDEX('List of Competitors'!U$27:U$46,MATCH($A37,'List of Competitors'!$S$27:$S$46,0))</f>
        <v>0</v>
      </c>
      <c r="C37" s="183">
        <f>INDEX('List of Competitors'!V$27:V$46,MATCH($A37,'List of Competitors'!$S$27:$S$46,0))</f>
        <v>0</v>
      </c>
      <c r="D37" s="183">
        <f>INDEX('List of Competitors'!W$27:W$46,MATCH($A37,'List of Competitors'!$S$27:$S$46,0))</f>
        <v>0</v>
      </c>
      <c r="E37" s="38" t="s">
        <v>47</v>
      </c>
      <c r="F37" s="39" t="e">
        <f t="shared" ref="F37:M37" si="56">AVERAGE(F38:F41)</f>
        <v>#DIV/0!</v>
      </c>
      <c r="G37" s="39" t="e">
        <f t="shared" si="56"/>
        <v>#DIV/0!</v>
      </c>
      <c r="H37" s="39" t="e">
        <f t="shared" si="56"/>
        <v>#DIV/0!</v>
      </c>
      <c r="I37" s="39" t="e">
        <f t="shared" si="56"/>
        <v>#DIV/0!</v>
      </c>
      <c r="J37" s="39" t="e">
        <f t="shared" si="56"/>
        <v>#DIV/0!</v>
      </c>
      <c r="K37" s="39" t="e">
        <f t="shared" si="56"/>
        <v>#DIV/0!</v>
      </c>
      <c r="L37" s="39" t="e">
        <f t="shared" si="56"/>
        <v>#DIV/0!</v>
      </c>
      <c r="M37" s="39" t="e">
        <f t="shared" si="56"/>
        <v>#DIV/0!</v>
      </c>
      <c r="N37" s="108">
        <f>SUM(N38:N41)/IF(N41=0,3,4)</f>
        <v>0</v>
      </c>
      <c r="O37" s="146">
        <f t="shared" ref="O37" si="57">SUM(O38:O41)/IF($N41=0,3,4)</f>
        <v>0</v>
      </c>
      <c r="P37" s="146">
        <f t="shared" ref="P37" si="58">SUM(P38:P41)/IF($N41=0,3,4)</f>
        <v>0</v>
      </c>
      <c r="Q37" s="146">
        <f t="shared" ref="Q37" si="59">SUM(Q38:Q41)/IF($N41=0,3,4)</f>
        <v>0</v>
      </c>
      <c r="R37" s="146">
        <f t="shared" ref="R37" si="60">SUM(R38:R41)/IF($N41=0,3,4)</f>
        <v>0</v>
      </c>
      <c r="S37" s="146">
        <f t="shared" ref="S37" si="61">SUM(S38:S41)/IF($N41=0,3,4)</f>
        <v>0</v>
      </c>
      <c r="T37" s="146">
        <f t="shared" ref="T37" si="62">SUM(T38:T41)/IF($N41=0,3,4)</f>
        <v>0</v>
      </c>
      <c r="U37" s="123">
        <f>SUM(U38:U41)/IF(N41=0,3,4)</f>
        <v>0</v>
      </c>
      <c r="V37" s="142">
        <f>N37-U37</f>
        <v>0</v>
      </c>
      <c r="W37" s="119"/>
      <c r="X37" s="124">
        <f>IF(V37=0,0,IF(ISERROR(RANK(V37,V:V)),"",RANK(Y37,Y:Y)))</f>
        <v>0</v>
      </c>
      <c r="Y37" s="45">
        <f>IFERROR(V37+F37/100000+J37/10000000+G37/1000000000,0)</f>
        <v>0</v>
      </c>
    </row>
    <row r="38" spans="1:25" ht="13.2" customHeight="1" thickBot="1" x14ac:dyDescent="0.25">
      <c r="B38" s="184"/>
      <c r="C38" s="184"/>
      <c r="D38" s="184"/>
      <c r="E38" s="13" t="s">
        <v>48</v>
      </c>
      <c r="F38" s="25"/>
      <c r="G38" s="25"/>
      <c r="H38" s="25"/>
      <c r="I38" s="25"/>
      <c r="J38" s="25"/>
      <c r="K38" s="25"/>
      <c r="L38" s="25"/>
      <c r="M38" s="25"/>
      <c r="N38" s="23">
        <f>SUM(F38:M38)</f>
        <v>0</v>
      </c>
      <c r="O38" s="26"/>
      <c r="P38" s="26"/>
      <c r="Q38" s="26"/>
      <c r="R38" s="26"/>
      <c r="S38" s="26"/>
      <c r="T38" s="26"/>
      <c r="U38" s="27">
        <f>SUM(O38:T38)</f>
        <v>0</v>
      </c>
      <c r="V38" s="141"/>
      <c r="W38" s="125"/>
      <c r="X38" s="118"/>
      <c r="Y38" s="43"/>
    </row>
    <row r="39" spans="1:25" ht="13.2" customHeight="1" thickTop="1" x14ac:dyDescent="0.2">
      <c r="B39" s="12"/>
      <c r="C39" s="12"/>
      <c r="D39" s="12"/>
      <c r="E39" s="13" t="s">
        <v>49</v>
      </c>
      <c r="F39" s="24"/>
      <c r="G39" s="24"/>
      <c r="H39" s="24"/>
      <c r="I39" s="24"/>
      <c r="J39" s="24"/>
      <c r="K39" s="24"/>
      <c r="L39" s="24"/>
      <c r="M39" s="24"/>
      <c r="N39" s="37">
        <f t="shared" ref="N39" si="63">SUM(F39:M39)</f>
        <v>0</v>
      </c>
      <c r="O39" s="28"/>
      <c r="P39" s="28"/>
      <c r="Q39" s="28"/>
      <c r="R39" s="28"/>
      <c r="S39" s="28"/>
      <c r="T39" s="28"/>
      <c r="U39" s="121">
        <f t="shared" ref="U39" si="64">SUM(O39:T39)</f>
        <v>0</v>
      </c>
      <c r="V39" s="141"/>
      <c r="W39" s="120" t="str">
        <f>IF(V39&gt;=150,"Si","No")</f>
        <v>No</v>
      </c>
      <c r="X39" s="114" t="str">
        <f>IF(ISERROR(RANK(#REF!,#REF!)),"",RANK(#REF!,#REF!))</f>
        <v/>
      </c>
      <c r="Y39" s="44"/>
    </row>
    <row r="40" spans="1:25" ht="13.2" customHeight="1" x14ac:dyDescent="0.2">
      <c r="B40" s="12"/>
      <c r="C40" s="12"/>
      <c r="D40" s="12"/>
      <c r="E40" s="13" t="s">
        <v>50</v>
      </c>
      <c r="F40" s="25"/>
      <c r="G40" s="25"/>
      <c r="H40" s="25"/>
      <c r="I40" s="25"/>
      <c r="J40" s="25"/>
      <c r="K40" s="25"/>
      <c r="L40" s="25"/>
      <c r="M40" s="25"/>
      <c r="N40" s="23">
        <f>SUM(F40:M40)</f>
        <v>0</v>
      </c>
      <c r="O40" s="26"/>
      <c r="P40" s="26"/>
      <c r="Q40" s="26"/>
      <c r="R40" s="26"/>
      <c r="S40" s="26"/>
      <c r="T40" s="26"/>
      <c r="U40" s="27">
        <f>SUM(O40:T40)</f>
        <v>0</v>
      </c>
      <c r="V40" s="141"/>
      <c r="W40" s="119"/>
      <c r="X40" s="114"/>
      <c r="Y40" s="44"/>
    </row>
    <row r="41" spans="1:25" ht="13.2" customHeight="1" thickBot="1" x14ac:dyDescent="0.25">
      <c r="B41" s="14"/>
      <c r="C41" s="14"/>
      <c r="D41" s="14"/>
      <c r="E41" s="15" t="s">
        <v>53</v>
      </c>
      <c r="F41" s="48"/>
      <c r="G41" s="48"/>
      <c r="H41" s="48"/>
      <c r="I41" s="48"/>
      <c r="J41" s="48"/>
      <c r="K41" s="48"/>
      <c r="L41" s="48"/>
      <c r="M41" s="48"/>
      <c r="N41" s="49">
        <f t="shared" ref="N41" si="65">SUM(F41:M41)</f>
        <v>0</v>
      </c>
      <c r="O41" s="47"/>
      <c r="P41" s="47"/>
      <c r="Q41" s="47"/>
      <c r="R41" s="47"/>
      <c r="S41" s="47"/>
      <c r="T41" s="47"/>
      <c r="U41" s="144">
        <f t="shared" ref="U41" si="66">SUM(O41:T41)</f>
        <v>0</v>
      </c>
      <c r="V41" s="145"/>
      <c r="W41" s="119"/>
      <c r="X41" s="126" t="str">
        <f>IF(ISERROR(RANK(#REF!,#REF!)),"",RANK(#REF!,#REF!))</f>
        <v/>
      </c>
      <c r="Y41" s="46"/>
    </row>
    <row r="42" spans="1:25" ht="13.2" customHeight="1" thickTop="1" thickBot="1" x14ac:dyDescent="0.25">
      <c r="A42" s="52">
        <v>8</v>
      </c>
      <c r="B42" s="183">
        <f>INDEX('List of Competitors'!U$27:U$46,MATCH($A42,'List of Competitors'!$S$27:$S$46,0))</f>
        <v>0</v>
      </c>
      <c r="C42" s="183">
        <f>INDEX('List of Competitors'!V$27:V$46,MATCH($A42,'List of Competitors'!$S$27:$S$46,0))</f>
        <v>0</v>
      </c>
      <c r="D42" s="183">
        <f>INDEX('List of Competitors'!W$27:W$46,MATCH($A42,'List of Competitors'!$S$27:$S$46,0))</f>
        <v>0</v>
      </c>
      <c r="E42" s="38" t="s">
        <v>47</v>
      </c>
      <c r="F42" s="50" t="e">
        <f t="shared" ref="F42:M42" si="67">AVERAGE(F43:F46)</f>
        <v>#DIV/0!</v>
      </c>
      <c r="G42" s="50" t="e">
        <f t="shared" si="67"/>
        <v>#DIV/0!</v>
      </c>
      <c r="H42" s="50" t="e">
        <f t="shared" si="67"/>
        <v>#DIV/0!</v>
      </c>
      <c r="I42" s="50" t="e">
        <f t="shared" si="67"/>
        <v>#DIV/0!</v>
      </c>
      <c r="J42" s="50" t="e">
        <f t="shared" si="67"/>
        <v>#DIV/0!</v>
      </c>
      <c r="K42" s="50" t="e">
        <f t="shared" si="67"/>
        <v>#DIV/0!</v>
      </c>
      <c r="L42" s="50" t="e">
        <f t="shared" si="67"/>
        <v>#DIV/0!</v>
      </c>
      <c r="M42" s="50" t="e">
        <f t="shared" si="67"/>
        <v>#DIV/0!</v>
      </c>
      <c r="N42" s="140">
        <f>SUM(N43:N46)/IF(N46=0,3,4)</f>
        <v>0</v>
      </c>
      <c r="O42" s="147">
        <f t="shared" ref="O42" si="68">SUM(O43:O46)/IF($N46=0,3,4)</f>
        <v>0</v>
      </c>
      <c r="P42" s="147">
        <f t="shared" ref="P42" si="69">SUM(P43:P46)/IF($N46=0,3,4)</f>
        <v>0</v>
      </c>
      <c r="Q42" s="147">
        <f t="shared" ref="Q42" si="70">SUM(Q43:Q46)/IF($N46=0,3,4)</f>
        <v>0</v>
      </c>
      <c r="R42" s="147">
        <f t="shared" ref="R42" si="71">SUM(R43:R46)/IF($N46=0,3,4)</f>
        <v>0</v>
      </c>
      <c r="S42" s="147">
        <f t="shared" ref="S42" si="72">SUM(S43:S46)/IF($N46=0,3,4)</f>
        <v>0</v>
      </c>
      <c r="T42" s="147">
        <f t="shared" ref="T42" si="73">SUM(T43:T46)/IF($N46=0,3,4)</f>
        <v>0</v>
      </c>
      <c r="U42" s="143">
        <f>SUM(U43:U46)/IF(N46=0,3,4)</f>
        <v>0</v>
      </c>
      <c r="V42" s="142">
        <f>N42-U42</f>
        <v>0</v>
      </c>
      <c r="W42" s="125"/>
      <c r="X42" s="124">
        <f>IF(V42=0,0,IF(ISERROR(RANK(V42,V:V)),"",RANK(Y42,Y:Y)))</f>
        <v>0</v>
      </c>
      <c r="Y42" s="45">
        <f>IFERROR(V42+F42/100000+J42/10000000+G42/1000000000,0)</f>
        <v>0</v>
      </c>
    </row>
    <row r="43" spans="1:25" ht="13.2" customHeight="1" thickTop="1" x14ac:dyDescent="0.2">
      <c r="B43" s="184"/>
      <c r="C43" s="184"/>
      <c r="D43" s="184"/>
      <c r="E43" s="13" t="s">
        <v>48</v>
      </c>
      <c r="F43" s="24"/>
      <c r="G43" s="24"/>
      <c r="H43" s="24"/>
      <c r="I43" s="24"/>
      <c r="J43" s="24"/>
      <c r="K43" s="24"/>
      <c r="L43" s="24"/>
      <c r="M43" s="24"/>
      <c r="N43" s="37">
        <f t="shared" ref="N43" si="74">SUM(F43:M43)</f>
        <v>0</v>
      </c>
      <c r="O43" s="28"/>
      <c r="P43" s="28"/>
      <c r="Q43" s="28"/>
      <c r="R43" s="28"/>
      <c r="S43" s="28"/>
      <c r="T43" s="28"/>
      <c r="U43" s="121">
        <f t="shared" ref="U43" si="75">SUM(O43:T43)</f>
        <v>0</v>
      </c>
      <c r="V43" s="141"/>
      <c r="W43" s="120" t="str">
        <f>IF(V43&gt;=150,"Si","No")</f>
        <v>No</v>
      </c>
      <c r="X43" s="118"/>
      <c r="Y43" s="43"/>
    </row>
    <row r="44" spans="1:25" ht="13.2" customHeight="1" x14ac:dyDescent="0.2">
      <c r="B44" s="12"/>
      <c r="C44" s="12"/>
      <c r="D44" s="12"/>
      <c r="E44" s="13" t="s">
        <v>49</v>
      </c>
      <c r="F44" s="25"/>
      <c r="G44" s="25"/>
      <c r="H44" s="25"/>
      <c r="I44" s="25"/>
      <c r="J44" s="25"/>
      <c r="K44" s="25"/>
      <c r="L44" s="25"/>
      <c r="M44" s="25"/>
      <c r="N44" s="23">
        <f>SUM(F44:M44)</f>
        <v>0</v>
      </c>
      <c r="O44" s="26"/>
      <c r="P44" s="26"/>
      <c r="Q44" s="26"/>
      <c r="R44" s="26"/>
      <c r="S44" s="26"/>
      <c r="T44" s="26"/>
      <c r="U44" s="27">
        <f>SUM(O44:T44)</f>
        <v>0</v>
      </c>
      <c r="V44" s="141"/>
      <c r="W44" s="119"/>
      <c r="X44" s="114" t="str">
        <f>IF(ISERROR(RANK(#REF!,#REF!)),"",RANK(#REF!,#REF!))</f>
        <v/>
      </c>
      <c r="Y44" s="44"/>
    </row>
    <row r="45" spans="1:25" ht="13.2" customHeight="1" x14ac:dyDescent="0.2">
      <c r="B45" s="12"/>
      <c r="C45" s="12"/>
      <c r="D45" s="12"/>
      <c r="E45" s="13" t="s">
        <v>50</v>
      </c>
      <c r="F45" s="24"/>
      <c r="G45" s="24"/>
      <c r="H45" s="24"/>
      <c r="I45" s="24"/>
      <c r="J45" s="24"/>
      <c r="K45" s="24"/>
      <c r="L45" s="24"/>
      <c r="M45" s="24"/>
      <c r="N45" s="37">
        <f t="shared" ref="N45:N46" si="76">SUM(F45:M45)</f>
        <v>0</v>
      </c>
      <c r="O45" s="28"/>
      <c r="P45" s="28"/>
      <c r="Q45" s="28"/>
      <c r="R45" s="28"/>
      <c r="S45" s="28"/>
      <c r="T45" s="28"/>
      <c r="U45" s="121">
        <f t="shared" ref="U45:U46" si="77">SUM(O45:T45)</f>
        <v>0</v>
      </c>
      <c r="V45" s="141"/>
      <c r="W45" s="119"/>
      <c r="X45" s="114"/>
      <c r="Y45" s="44"/>
    </row>
    <row r="46" spans="1:25" ht="13.2" customHeight="1" thickBot="1" x14ac:dyDescent="0.25">
      <c r="B46" s="14"/>
      <c r="C46" s="14"/>
      <c r="D46" s="14"/>
      <c r="E46" s="15" t="s">
        <v>53</v>
      </c>
      <c r="F46" s="40"/>
      <c r="G46" s="40"/>
      <c r="H46" s="40"/>
      <c r="I46" s="40"/>
      <c r="J46" s="40"/>
      <c r="K46" s="40"/>
      <c r="L46" s="40"/>
      <c r="M46" s="40"/>
      <c r="N46" s="41">
        <f t="shared" si="76"/>
        <v>0</v>
      </c>
      <c r="O46" s="42"/>
      <c r="P46" s="42"/>
      <c r="Q46" s="42"/>
      <c r="R46" s="42"/>
      <c r="S46" s="42"/>
      <c r="T46" s="42"/>
      <c r="U46" s="122">
        <f t="shared" si="77"/>
        <v>0</v>
      </c>
      <c r="V46" s="145"/>
      <c r="W46" s="125"/>
      <c r="X46" s="126" t="str">
        <f>IF(ISERROR(RANK(#REF!,#REF!)),"",RANK(#REF!,#REF!))</f>
        <v/>
      </c>
      <c r="Y46" s="46"/>
    </row>
    <row r="47" spans="1:25" ht="13.2" customHeight="1" thickTop="1" x14ac:dyDescent="0.2">
      <c r="A47" s="52">
        <v>9</v>
      </c>
      <c r="B47" s="183">
        <f>INDEX('List of Competitors'!U$27:U$46,MATCH($A47,'List of Competitors'!$S$27:$S$46,0))</f>
        <v>0</v>
      </c>
      <c r="C47" s="183">
        <f>INDEX('List of Competitors'!V$27:V$46,MATCH($A47,'List of Competitors'!$S$27:$S$46,0))</f>
        <v>0</v>
      </c>
      <c r="D47" s="183">
        <f>INDEX('List of Competitors'!W$27:W$46,MATCH($A47,'List of Competitors'!$S$27:$S$46,0))</f>
        <v>0</v>
      </c>
      <c r="E47" s="38" t="s">
        <v>47</v>
      </c>
      <c r="F47" s="39" t="e">
        <f t="shared" ref="F47:M47" si="78">AVERAGE(F48:F51)</f>
        <v>#DIV/0!</v>
      </c>
      <c r="G47" s="39" t="e">
        <f t="shared" si="78"/>
        <v>#DIV/0!</v>
      </c>
      <c r="H47" s="39" t="e">
        <f t="shared" si="78"/>
        <v>#DIV/0!</v>
      </c>
      <c r="I47" s="39" t="e">
        <f t="shared" si="78"/>
        <v>#DIV/0!</v>
      </c>
      <c r="J47" s="39" t="e">
        <f t="shared" si="78"/>
        <v>#DIV/0!</v>
      </c>
      <c r="K47" s="39" t="e">
        <f t="shared" si="78"/>
        <v>#DIV/0!</v>
      </c>
      <c r="L47" s="39" t="e">
        <f t="shared" si="78"/>
        <v>#DIV/0!</v>
      </c>
      <c r="M47" s="39" t="e">
        <f t="shared" si="78"/>
        <v>#DIV/0!</v>
      </c>
      <c r="N47" s="108">
        <f>SUM(N48:N51)/IF(N51=0,3,4)</f>
        <v>0</v>
      </c>
      <c r="O47" s="146">
        <f t="shared" ref="O47" si="79">SUM(O48:O51)/IF($N51=0,3,4)</f>
        <v>0</v>
      </c>
      <c r="P47" s="146">
        <f t="shared" ref="P47" si="80">SUM(P48:P51)/IF($N51=0,3,4)</f>
        <v>0</v>
      </c>
      <c r="Q47" s="146">
        <f t="shared" ref="Q47" si="81">SUM(Q48:Q51)/IF($N51=0,3,4)</f>
        <v>0</v>
      </c>
      <c r="R47" s="146">
        <f t="shared" ref="R47" si="82">SUM(R48:R51)/IF($N51=0,3,4)</f>
        <v>0</v>
      </c>
      <c r="S47" s="146">
        <f t="shared" ref="S47" si="83">SUM(S48:S51)/IF($N51=0,3,4)</f>
        <v>0</v>
      </c>
      <c r="T47" s="146">
        <f t="shared" ref="T47" si="84">SUM(T48:T51)/IF($N51=0,3,4)</f>
        <v>0</v>
      </c>
      <c r="U47" s="123">
        <f>SUM(U48:U51)/IF(N51=0,3,4)</f>
        <v>0</v>
      </c>
      <c r="V47" s="142">
        <f>N47-U47</f>
        <v>0</v>
      </c>
      <c r="W47" s="120" t="str">
        <f>IF(V47&gt;=150,"Si","No")</f>
        <v>No</v>
      </c>
      <c r="X47" s="124">
        <f>IF(V47=0,0,IF(ISERROR(RANK(V47,V:V)),"",RANK(Y47,Y:Y)))</f>
        <v>0</v>
      </c>
      <c r="Y47" s="45">
        <f>IFERROR(V47+F47/100000+J47/10000000+G47/1000000000,0)</f>
        <v>0</v>
      </c>
    </row>
    <row r="48" spans="1:25" ht="13.2" customHeight="1" x14ac:dyDescent="0.2">
      <c r="B48" s="184"/>
      <c r="C48" s="184"/>
      <c r="D48" s="184"/>
      <c r="E48" s="13" t="s">
        <v>48</v>
      </c>
      <c r="F48" s="25"/>
      <c r="G48" s="25"/>
      <c r="H48" s="25"/>
      <c r="I48" s="25"/>
      <c r="J48" s="25"/>
      <c r="K48" s="25"/>
      <c r="L48" s="25"/>
      <c r="M48" s="25"/>
      <c r="N48" s="23">
        <f>SUM(F48:M48)</f>
        <v>0</v>
      </c>
      <c r="O48" s="26"/>
      <c r="P48" s="26"/>
      <c r="Q48" s="26"/>
      <c r="R48" s="26"/>
      <c r="S48" s="26"/>
      <c r="T48" s="26"/>
      <c r="U48" s="27">
        <f>SUM(O48:T48)</f>
        <v>0</v>
      </c>
      <c r="V48" s="141"/>
      <c r="W48" s="119"/>
      <c r="X48" s="118"/>
      <c r="Y48" s="43"/>
    </row>
    <row r="49" spans="1:25" ht="13.2" customHeight="1" x14ac:dyDescent="0.2">
      <c r="B49" s="12"/>
      <c r="C49" s="12"/>
      <c r="D49" s="12"/>
      <c r="E49" s="13" t="s">
        <v>49</v>
      </c>
      <c r="F49" s="24"/>
      <c r="G49" s="24"/>
      <c r="H49" s="24"/>
      <c r="I49" s="24"/>
      <c r="J49" s="24"/>
      <c r="K49" s="24"/>
      <c r="L49" s="24"/>
      <c r="M49" s="24"/>
      <c r="N49" s="37">
        <f t="shared" ref="N49" si="85">SUM(F49:M49)</f>
        <v>0</v>
      </c>
      <c r="O49" s="28"/>
      <c r="P49" s="28"/>
      <c r="Q49" s="28"/>
      <c r="R49" s="28"/>
      <c r="S49" s="28"/>
      <c r="T49" s="28"/>
      <c r="U49" s="121">
        <f t="shared" ref="U49" si="86">SUM(O49:T49)</f>
        <v>0</v>
      </c>
      <c r="V49" s="141"/>
      <c r="W49" s="119"/>
      <c r="X49" s="114" t="str">
        <f>IF(ISERROR(RANK(#REF!,#REF!)),"",RANK(#REF!,#REF!))</f>
        <v/>
      </c>
      <c r="Y49" s="44"/>
    </row>
    <row r="50" spans="1:25" ht="13.2" customHeight="1" thickBot="1" x14ac:dyDescent="0.25">
      <c r="B50" s="12"/>
      <c r="C50" s="12"/>
      <c r="D50" s="12"/>
      <c r="E50" s="13" t="s">
        <v>50</v>
      </c>
      <c r="F50" s="25"/>
      <c r="G50" s="25"/>
      <c r="H50" s="25"/>
      <c r="I50" s="25"/>
      <c r="J50" s="25"/>
      <c r="K50" s="25"/>
      <c r="L50" s="25"/>
      <c r="M50" s="25"/>
      <c r="N50" s="23">
        <f>SUM(F50:M50)</f>
        <v>0</v>
      </c>
      <c r="O50" s="26"/>
      <c r="P50" s="26"/>
      <c r="Q50" s="26"/>
      <c r="R50" s="26"/>
      <c r="S50" s="26"/>
      <c r="T50" s="26"/>
      <c r="U50" s="27">
        <f>SUM(O50:T50)</f>
        <v>0</v>
      </c>
      <c r="V50" s="141"/>
      <c r="W50" s="125"/>
      <c r="X50" s="114"/>
      <c r="Y50" s="44"/>
    </row>
    <row r="51" spans="1:25" ht="13.2" customHeight="1" thickTop="1" thickBot="1" x14ac:dyDescent="0.25">
      <c r="B51" s="14"/>
      <c r="C51" s="14"/>
      <c r="D51" s="14"/>
      <c r="E51" s="15" t="s">
        <v>53</v>
      </c>
      <c r="F51" s="48"/>
      <c r="G51" s="48"/>
      <c r="H51" s="48"/>
      <c r="I51" s="48"/>
      <c r="J51" s="48"/>
      <c r="K51" s="48"/>
      <c r="L51" s="48"/>
      <c r="M51" s="48"/>
      <c r="N51" s="49">
        <f t="shared" ref="N51" si="87">SUM(F51:M51)</f>
        <v>0</v>
      </c>
      <c r="O51" s="47"/>
      <c r="P51" s="47"/>
      <c r="Q51" s="47"/>
      <c r="R51" s="47"/>
      <c r="S51" s="47"/>
      <c r="T51" s="47"/>
      <c r="U51" s="144">
        <f t="shared" ref="U51" si="88">SUM(O51:T51)</f>
        <v>0</v>
      </c>
      <c r="V51" s="145"/>
      <c r="W51" s="120" t="str">
        <f>IF(V51&gt;=150,"Si","No")</f>
        <v>No</v>
      </c>
      <c r="X51" s="126" t="str">
        <f>IF(ISERROR(RANK(#REF!,#REF!)),"",RANK(#REF!,#REF!))</f>
        <v/>
      </c>
      <c r="Y51" s="46"/>
    </row>
    <row r="52" spans="1:25" ht="13.2" customHeight="1" thickTop="1" x14ac:dyDescent="0.2">
      <c r="A52" s="52">
        <v>10</v>
      </c>
      <c r="B52" s="183">
        <f>INDEX('List of Competitors'!U$27:U$46,MATCH($A52,'List of Competitors'!$S$27:$S$46,0))</f>
        <v>0</v>
      </c>
      <c r="C52" s="183">
        <f>INDEX('List of Competitors'!V$27:V$46,MATCH($A52,'List of Competitors'!$S$27:$S$46,0))</f>
        <v>0</v>
      </c>
      <c r="D52" s="183">
        <f>INDEX('List of Competitors'!W$27:W$46,MATCH($A52,'List of Competitors'!$S$27:$S$46,0))</f>
        <v>0</v>
      </c>
      <c r="E52" s="38" t="s">
        <v>47</v>
      </c>
      <c r="F52" s="50" t="e">
        <f t="shared" ref="F52:M52" si="89">AVERAGE(F53:F56)</f>
        <v>#DIV/0!</v>
      </c>
      <c r="G52" s="50" t="e">
        <f t="shared" si="89"/>
        <v>#DIV/0!</v>
      </c>
      <c r="H52" s="50" t="e">
        <f t="shared" si="89"/>
        <v>#DIV/0!</v>
      </c>
      <c r="I52" s="50" t="e">
        <f t="shared" si="89"/>
        <v>#DIV/0!</v>
      </c>
      <c r="J52" s="50" t="e">
        <f t="shared" si="89"/>
        <v>#DIV/0!</v>
      </c>
      <c r="K52" s="50" t="e">
        <f t="shared" si="89"/>
        <v>#DIV/0!</v>
      </c>
      <c r="L52" s="50" t="e">
        <f t="shared" si="89"/>
        <v>#DIV/0!</v>
      </c>
      <c r="M52" s="50" t="e">
        <f t="shared" si="89"/>
        <v>#DIV/0!</v>
      </c>
      <c r="N52" s="140">
        <f>SUM(N53:N56)/IF(N56=0,3,4)</f>
        <v>0</v>
      </c>
      <c r="O52" s="147">
        <f t="shared" ref="O52" si="90">SUM(O53:O56)/IF($N56=0,3,4)</f>
        <v>0</v>
      </c>
      <c r="P52" s="147">
        <f t="shared" ref="P52" si="91">SUM(P53:P56)/IF($N56=0,3,4)</f>
        <v>0</v>
      </c>
      <c r="Q52" s="147">
        <f t="shared" ref="Q52" si="92">SUM(Q53:Q56)/IF($N56=0,3,4)</f>
        <v>0</v>
      </c>
      <c r="R52" s="147">
        <f t="shared" ref="R52" si="93">SUM(R53:R56)/IF($N56=0,3,4)</f>
        <v>0</v>
      </c>
      <c r="S52" s="147">
        <f t="shared" ref="S52" si="94">SUM(S53:S56)/IF($N56=0,3,4)</f>
        <v>0</v>
      </c>
      <c r="T52" s="147">
        <f t="shared" ref="T52" si="95">SUM(T53:T56)/IF($N56=0,3,4)</f>
        <v>0</v>
      </c>
      <c r="U52" s="143">
        <f>SUM(U53:U56)/IF(N56=0,3,4)</f>
        <v>0</v>
      </c>
      <c r="V52" s="142">
        <f>N52-U52</f>
        <v>0</v>
      </c>
      <c r="W52" s="119"/>
      <c r="X52" s="124">
        <f>IF(V52=0,0,IF(ISERROR(RANK(V52,V:V)),"",RANK(Y52,Y:Y)))</f>
        <v>0</v>
      </c>
      <c r="Y52" s="45">
        <f>IFERROR(V52+F52/100000+J52/10000000+G52/1000000000,0)</f>
        <v>0</v>
      </c>
    </row>
    <row r="53" spans="1:25" ht="13.2" customHeight="1" x14ac:dyDescent="0.2">
      <c r="B53" s="184"/>
      <c r="C53" s="184"/>
      <c r="D53" s="184"/>
      <c r="E53" s="13" t="s">
        <v>48</v>
      </c>
      <c r="F53" s="24"/>
      <c r="G53" s="24"/>
      <c r="H53" s="24"/>
      <c r="I53" s="24"/>
      <c r="J53" s="24"/>
      <c r="K53" s="24"/>
      <c r="L53" s="24"/>
      <c r="M53" s="24"/>
      <c r="N53" s="37">
        <f t="shared" ref="N53" si="96">SUM(F53:M53)</f>
        <v>0</v>
      </c>
      <c r="O53" s="28"/>
      <c r="P53" s="28"/>
      <c r="Q53" s="28"/>
      <c r="R53" s="28"/>
      <c r="S53" s="28"/>
      <c r="T53" s="28"/>
      <c r="U53" s="121">
        <f t="shared" ref="U53" si="97">SUM(O53:T53)</f>
        <v>0</v>
      </c>
      <c r="V53" s="141"/>
      <c r="W53" s="119"/>
      <c r="X53" s="118"/>
      <c r="Y53" s="43"/>
    </row>
    <row r="54" spans="1:25" ht="13.2" customHeight="1" thickBot="1" x14ac:dyDescent="0.25">
      <c r="B54" s="12"/>
      <c r="C54" s="12"/>
      <c r="D54" s="12"/>
      <c r="E54" s="13" t="s">
        <v>49</v>
      </c>
      <c r="F54" s="25"/>
      <c r="G54" s="25"/>
      <c r="H54" s="25"/>
      <c r="I54" s="25"/>
      <c r="J54" s="25"/>
      <c r="K54" s="25"/>
      <c r="L54" s="25"/>
      <c r="M54" s="25"/>
      <c r="N54" s="23">
        <f>SUM(F54:M54)</f>
        <v>0</v>
      </c>
      <c r="O54" s="26"/>
      <c r="P54" s="26"/>
      <c r="Q54" s="26"/>
      <c r="R54" s="26"/>
      <c r="S54" s="26"/>
      <c r="T54" s="26"/>
      <c r="U54" s="27">
        <f>SUM(O54:T54)</f>
        <v>0</v>
      </c>
      <c r="V54" s="141"/>
      <c r="W54" s="125"/>
      <c r="X54" s="114" t="str">
        <f>IF(ISERROR(RANK(#REF!,#REF!)),"",RANK(#REF!,#REF!))</f>
        <v/>
      </c>
      <c r="Y54" s="44"/>
    </row>
    <row r="55" spans="1:25" ht="13.2" customHeight="1" thickTop="1" x14ac:dyDescent="0.2">
      <c r="B55" s="12"/>
      <c r="C55" s="12"/>
      <c r="D55" s="12"/>
      <c r="E55" s="13" t="s">
        <v>50</v>
      </c>
      <c r="F55" s="24"/>
      <c r="G55" s="24"/>
      <c r="H55" s="24"/>
      <c r="I55" s="24"/>
      <c r="J55" s="24"/>
      <c r="K55" s="24"/>
      <c r="L55" s="24"/>
      <c r="M55" s="24"/>
      <c r="N55" s="37">
        <f t="shared" ref="N55:N56" si="98">SUM(F55:M55)</f>
        <v>0</v>
      </c>
      <c r="O55" s="28"/>
      <c r="P55" s="28"/>
      <c r="Q55" s="28"/>
      <c r="R55" s="28"/>
      <c r="S55" s="28"/>
      <c r="T55" s="28"/>
      <c r="U55" s="121">
        <f t="shared" ref="U55:U56" si="99">SUM(O55:T55)</f>
        <v>0</v>
      </c>
      <c r="V55" s="141"/>
      <c r="W55" s="120" t="str">
        <f>IF(V55&gt;=150,"Si","No")</f>
        <v>No</v>
      </c>
      <c r="X55" s="114"/>
      <c r="Y55" s="44"/>
    </row>
    <row r="56" spans="1:25" ht="13.2" customHeight="1" thickBot="1" x14ac:dyDescent="0.25">
      <c r="B56" s="14"/>
      <c r="C56" s="14"/>
      <c r="D56" s="14"/>
      <c r="E56" s="15" t="s">
        <v>53</v>
      </c>
      <c r="F56" s="40"/>
      <c r="G56" s="40"/>
      <c r="H56" s="40"/>
      <c r="I56" s="40"/>
      <c r="J56" s="40"/>
      <c r="K56" s="40"/>
      <c r="L56" s="40"/>
      <c r="M56" s="40"/>
      <c r="N56" s="41">
        <f t="shared" si="98"/>
        <v>0</v>
      </c>
      <c r="O56" s="42"/>
      <c r="P56" s="42"/>
      <c r="Q56" s="42"/>
      <c r="R56" s="42"/>
      <c r="S56" s="42"/>
      <c r="T56" s="42"/>
      <c r="U56" s="122">
        <f t="shared" si="99"/>
        <v>0</v>
      </c>
      <c r="V56" s="145"/>
      <c r="W56" s="119"/>
      <c r="X56" s="126" t="str">
        <f>IF(ISERROR(RANK(#REF!,#REF!)),"",RANK(#REF!,#REF!))</f>
        <v/>
      </c>
      <c r="Y56" s="46"/>
    </row>
    <row r="57" spans="1:25" ht="13.2" customHeight="1" thickTop="1" x14ac:dyDescent="0.2">
      <c r="A57" s="52">
        <v>11</v>
      </c>
      <c r="B57" s="183">
        <f>INDEX('List of Competitors'!U$27:U$46,MATCH($A57,'List of Competitors'!$S$27:$S$46,0))</f>
        <v>0</v>
      </c>
      <c r="C57" s="183">
        <f>INDEX('List of Competitors'!V$27:V$46,MATCH($A57,'List of Competitors'!$S$27:$S$46,0))</f>
        <v>0</v>
      </c>
      <c r="D57" s="183">
        <f>INDEX('List of Competitors'!W$27:W$46,MATCH($A57,'List of Competitors'!$S$27:$S$46,0))</f>
        <v>0</v>
      </c>
      <c r="E57" s="38" t="s">
        <v>47</v>
      </c>
      <c r="F57" s="39" t="e">
        <f t="shared" ref="F57:M57" si="100">AVERAGE(F58:F61)</f>
        <v>#DIV/0!</v>
      </c>
      <c r="G57" s="39" t="e">
        <f t="shared" si="100"/>
        <v>#DIV/0!</v>
      </c>
      <c r="H57" s="39" t="e">
        <f t="shared" si="100"/>
        <v>#DIV/0!</v>
      </c>
      <c r="I57" s="39" t="e">
        <f t="shared" si="100"/>
        <v>#DIV/0!</v>
      </c>
      <c r="J57" s="39" t="e">
        <f t="shared" si="100"/>
        <v>#DIV/0!</v>
      </c>
      <c r="K57" s="39" t="e">
        <f t="shared" si="100"/>
        <v>#DIV/0!</v>
      </c>
      <c r="L57" s="39" t="e">
        <f t="shared" si="100"/>
        <v>#DIV/0!</v>
      </c>
      <c r="M57" s="39" t="e">
        <f t="shared" si="100"/>
        <v>#DIV/0!</v>
      </c>
      <c r="N57" s="108">
        <f>SUM(N58:N61)/IF(N61=0,3,4)</f>
        <v>0</v>
      </c>
      <c r="O57" s="146">
        <f t="shared" ref="O57" si="101">SUM(O58:O61)/IF($N61=0,3,4)</f>
        <v>0</v>
      </c>
      <c r="P57" s="146">
        <f t="shared" ref="P57" si="102">SUM(P58:P61)/IF($N61=0,3,4)</f>
        <v>0</v>
      </c>
      <c r="Q57" s="146">
        <f t="shared" ref="Q57" si="103">SUM(Q58:Q61)/IF($N61=0,3,4)</f>
        <v>0</v>
      </c>
      <c r="R57" s="146">
        <f t="shared" ref="R57" si="104">SUM(R58:R61)/IF($N61=0,3,4)</f>
        <v>0</v>
      </c>
      <c r="S57" s="146">
        <f t="shared" ref="S57" si="105">SUM(S58:S61)/IF($N61=0,3,4)</f>
        <v>0</v>
      </c>
      <c r="T57" s="146">
        <f t="shared" ref="T57" si="106">SUM(T58:T61)/IF($N61=0,3,4)</f>
        <v>0</v>
      </c>
      <c r="U57" s="123">
        <f>SUM(U58:U61)/IF(N61=0,3,4)</f>
        <v>0</v>
      </c>
      <c r="V57" s="142">
        <f>N57-U57</f>
        <v>0</v>
      </c>
      <c r="W57" s="119"/>
      <c r="X57" s="124">
        <f>IF(V57=0,0,IF(ISERROR(RANK(V57,V:V)),"",RANK(Y57,Y:Y)))</f>
        <v>0</v>
      </c>
      <c r="Y57" s="45">
        <f>IFERROR(V57+F57/100000+J57/10000000+G57/1000000000,0)</f>
        <v>0</v>
      </c>
    </row>
    <row r="58" spans="1:25" ht="13.2" customHeight="1" thickBot="1" x14ac:dyDescent="0.25">
      <c r="B58" s="184"/>
      <c r="C58" s="184"/>
      <c r="D58" s="184"/>
      <c r="E58" s="13" t="s">
        <v>48</v>
      </c>
      <c r="F58" s="25"/>
      <c r="G58" s="25"/>
      <c r="H58" s="25"/>
      <c r="I58" s="25"/>
      <c r="J58" s="25"/>
      <c r="K58" s="25"/>
      <c r="L58" s="25"/>
      <c r="M58" s="25"/>
      <c r="N58" s="23">
        <f>SUM(F58:M58)</f>
        <v>0</v>
      </c>
      <c r="O58" s="26"/>
      <c r="P58" s="26"/>
      <c r="Q58" s="26"/>
      <c r="R58" s="26"/>
      <c r="S58" s="26"/>
      <c r="T58" s="26"/>
      <c r="U58" s="27">
        <f>SUM(O58:T58)</f>
        <v>0</v>
      </c>
      <c r="V58" s="141"/>
      <c r="W58" s="125"/>
      <c r="X58" s="118"/>
      <c r="Y58" s="43"/>
    </row>
    <row r="59" spans="1:25" ht="13.2" customHeight="1" thickTop="1" x14ac:dyDescent="0.2">
      <c r="B59" s="12"/>
      <c r="C59" s="12"/>
      <c r="D59" s="12"/>
      <c r="E59" s="13" t="s">
        <v>49</v>
      </c>
      <c r="F59" s="24"/>
      <c r="G59" s="24"/>
      <c r="H59" s="24"/>
      <c r="I59" s="24"/>
      <c r="J59" s="24"/>
      <c r="K59" s="24"/>
      <c r="L59" s="24"/>
      <c r="M59" s="24"/>
      <c r="N59" s="37">
        <f t="shared" ref="N59" si="107">SUM(F59:M59)</f>
        <v>0</v>
      </c>
      <c r="O59" s="28"/>
      <c r="P59" s="28"/>
      <c r="Q59" s="28"/>
      <c r="R59" s="28"/>
      <c r="S59" s="28"/>
      <c r="T59" s="28"/>
      <c r="U59" s="121">
        <f t="shared" ref="U59" si="108">SUM(O59:T59)</f>
        <v>0</v>
      </c>
      <c r="V59" s="141"/>
      <c r="W59" s="120" t="str">
        <f>IF(V59&gt;=150,"Si","No")</f>
        <v>No</v>
      </c>
      <c r="X59" s="114" t="str">
        <f>IF(ISERROR(RANK(#REF!,#REF!)),"",RANK(#REF!,#REF!))</f>
        <v/>
      </c>
      <c r="Y59" s="44"/>
    </row>
    <row r="60" spans="1:25" ht="13.2" customHeight="1" x14ac:dyDescent="0.2">
      <c r="B60" s="12"/>
      <c r="C60" s="12"/>
      <c r="D60" s="12"/>
      <c r="E60" s="13" t="s">
        <v>50</v>
      </c>
      <c r="F60" s="25"/>
      <c r="G60" s="25"/>
      <c r="H60" s="25"/>
      <c r="I60" s="25"/>
      <c r="J60" s="25"/>
      <c r="K60" s="25"/>
      <c r="L60" s="25"/>
      <c r="M60" s="25"/>
      <c r="N60" s="23">
        <f>SUM(F60:M60)</f>
        <v>0</v>
      </c>
      <c r="O60" s="26"/>
      <c r="P60" s="26"/>
      <c r="Q60" s="26"/>
      <c r="R60" s="26"/>
      <c r="S60" s="26"/>
      <c r="T60" s="26"/>
      <c r="U60" s="27">
        <f>SUM(O60:T60)</f>
        <v>0</v>
      </c>
      <c r="V60" s="141"/>
      <c r="W60" s="119"/>
      <c r="X60" s="114"/>
      <c r="Y60" s="44"/>
    </row>
    <row r="61" spans="1:25" ht="13.2" customHeight="1" thickBot="1" x14ac:dyDescent="0.25">
      <c r="B61" s="14"/>
      <c r="C61" s="14"/>
      <c r="D61" s="14"/>
      <c r="E61" s="15" t="s">
        <v>53</v>
      </c>
      <c r="F61" s="48"/>
      <c r="G61" s="48"/>
      <c r="H61" s="48"/>
      <c r="I61" s="48"/>
      <c r="J61" s="48"/>
      <c r="K61" s="48"/>
      <c r="L61" s="48"/>
      <c r="M61" s="48"/>
      <c r="N61" s="49">
        <f t="shared" ref="N61" si="109">SUM(F61:M61)</f>
        <v>0</v>
      </c>
      <c r="O61" s="47"/>
      <c r="P61" s="47"/>
      <c r="Q61" s="47"/>
      <c r="R61" s="47"/>
      <c r="S61" s="47"/>
      <c r="T61" s="47"/>
      <c r="U61" s="144">
        <f t="shared" ref="U61" si="110">SUM(O61:T61)</f>
        <v>0</v>
      </c>
      <c r="V61" s="145"/>
      <c r="W61" s="119"/>
      <c r="X61" s="126" t="str">
        <f>IF(ISERROR(RANK(#REF!,#REF!)),"",RANK(#REF!,#REF!))</f>
        <v/>
      </c>
      <c r="Y61" s="46"/>
    </row>
    <row r="62" spans="1:25" ht="13.2" customHeight="1" thickTop="1" thickBot="1" x14ac:dyDescent="0.25">
      <c r="A62" s="52">
        <v>12</v>
      </c>
      <c r="B62" s="183">
        <f>INDEX('List of Competitors'!U$27:U$46,MATCH($A62,'List of Competitors'!$S$27:$S$46,0))</f>
        <v>0</v>
      </c>
      <c r="C62" s="183">
        <f>INDEX('List of Competitors'!V$27:V$46,MATCH($A62,'List of Competitors'!$S$27:$S$46,0))</f>
        <v>0</v>
      </c>
      <c r="D62" s="183">
        <f>INDEX('List of Competitors'!W$27:W$46,MATCH($A62,'List of Competitors'!$S$27:$S$46,0))</f>
        <v>0</v>
      </c>
      <c r="E62" s="38" t="s">
        <v>47</v>
      </c>
      <c r="F62" s="50" t="e">
        <f t="shared" ref="F62:M62" si="111">AVERAGE(F63:F66)</f>
        <v>#DIV/0!</v>
      </c>
      <c r="G62" s="50" t="e">
        <f t="shared" si="111"/>
        <v>#DIV/0!</v>
      </c>
      <c r="H62" s="50" t="e">
        <f t="shared" si="111"/>
        <v>#DIV/0!</v>
      </c>
      <c r="I62" s="50" t="e">
        <f t="shared" si="111"/>
        <v>#DIV/0!</v>
      </c>
      <c r="J62" s="50" t="e">
        <f t="shared" si="111"/>
        <v>#DIV/0!</v>
      </c>
      <c r="K62" s="50" t="e">
        <f t="shared" si="111"/>
        <v>#DIV/0!</v>
      </c>
      <c r="L62" s="50" t="e">
        <f t="shared" si="111"/>
        <v>#DIV/0!</v>
      </c>
      <c r="M62" s="50" t="e">
        <f t="shared" si="111"/>
        <v>#DIV/0!</v>
      </c>
      <c r="N62" s="140">
        <f>SUM(N63:N66)/IF(N66=0,3,4)</f>
        <v>0</v>
      </c>
      <c r="O62" s="147">
        <f t="shared" ref="O62" si="112">SUM(O63:O66)/IF($N66=0,3,4)</f>
        <v>0</v>
      </c>
      <c r="P62" s="147">
        <f t="shared" ref="P62" si="113">SUM(P63:P66)/IF($N66=0,3,4)</f>
        <v>0</v>
      </c>
      <c r="Q62" s="147">
        <f t="shared" ref="Q62" si="114">SUM(Q63:Q66)/IF($N66=0,3,4)</f>
        <v>0</v>
      </c>
      <c r="R62" s="147">
        <f t="shared" ref="R62" si="115">SUM(R63:R66)/IF($N66=0,3,4)</f>
        <v>0</v>
      </c>
      <c r="S62" s="147">
        <f t="shared" ref="S62" si="116">SUM(S63:S66)/IF($N66=0,3,4)</f>
        <v>0</v>
      </c>
      <c r="T62" s="147">
        <f t="shared" ref="T62" si="117">SUM(T63:T66)/IF($N66=0,3,4)</f>
        <v>0</v>
      </c>
      <c r="U62" s="143">
        <f>SUM(U63:U66)/IF(N66=0,3,4)</f>
        <v>0</v>
      </c>
      <c r="V62" s="142">
        <f>N62-U62</f>
        <v>0</v>
      </c>
      <c r="W62" s="125"/>
      <c r="X62" s="124">
        <f>IF(V62=0,0,IF(ISERROR(RANK(V62,V:V)),"",RANK(Y62,Y:Y)))</f>
        <v>0</v>
      </c>
      <c r="Y62" s="45">
        <f>IFERROR(V62+F62/100000+J62/10000000+G62/1000000000,0)</f>
        <v>0</v>
      </c>
    </row>
    <row r="63" spans="1:25" ht="13.2" customHeight="1" thickTop="1" x14ac:dyDescent="0.2">
      <c r="B63" s="184"/>
      <c r="C63" s="184"/>
      <c r="D63" s="184"/>
      <c r="E63" s="13" t="s">
        <v>48</v>
      </c>
      <c r="F63" s="24"/>
      <c r="G63" s="24"/>
      <c r="H63" s="24"/>
      <c r="I63" s="24"/>
      <c r="J63" s="24"/>
      <c r="K63" s="24"/>
      <c r="L63" s="24"/>
      <c r="M63" s="24"/>
      <c r="N63" s="37">
        <f t="shared" ref="N63" si="118">SUM(F63:M63)</f>
        <v>0</v>
      </c>
      <c r="O63" s="28"/>
      <c r="P63" s="28"/>
      <c r="Q63" s="28"/>
      <c r="R63" s="28"/>
      <c r="S63" s="28"/>
      <c r="T63" s="28"/>
      <c r="U63" s="121">
        <f t="shared" ref="U63" si="119">SUM(O63:T63)</f>
        <v>0</v>
      </c>
      <c r="V63" s="141"/>
      <c r="W63" s="120" t="str">
        <f>IF(V63&gt;=150,"Si","No")</f>
        <v>No</v>
      </c>
      <c r="X63" s="118"/>
      <c r="Y63" s="43"/>
    </row>
    <row r="64" spans="1:25" ht="13.2" customHeight="1" x14ac:dyDescent="0.2">
      <c r="B64" s="12"/>
      <c r="C64" s="12"/>
      <c r="D64" s="12"/>
      <c r="E64" s="13" t="s">
        <v>49</v>
      </c>
      <c r="F64" s="25"/>
      <c r="G64" s="25"/>
      <c r="H64" s="25"/>
      <c r="I64" s="25"/>
      <c r="J64" s="25"/>
      <c r="K64" s="25"/>
      <c r="L64" s="25"/>
      <c r="M64" s="25"/>
      <c r="N64" s="23">
        <f>SUM(F64:M64)</f>
        <v>0</v>
      </c>
      <c r="O64" s="26"/>
      <c r="P64" s="26"/>
      <c r="Q64" s="26"/>
      <c r="R64" s="26"/>
      <c r="S64" s="26"/>
      <c r="T64" s="26"/>
      <c r="U64" s="27">
        <f>SUM(O64:T64)</f>
        <v>0</v>
      </c>
      <c r="V64" s="141"/>
      <c r="W64" s="119"/>
      <c r="X64" s="114" t="str">
        <f>IF(ISERROR(RANK(#REF!,#REF!)),"",RANK(#REF!,#REF!))</f>
        <v/>
      </c>
      <c r="Y64" s="44"/>
    </row>
    <row r="65" spans="1:25" ht="13.2" customHeight="1" x14ac:dyDescent="0.2">
      <c r="B65" s="12"/>
      <c r="C65" s="12"/>
      <c r="D65" s="12"/>
      <c r="E65" s="13" t="s">
        <v>50</v>
      </c>
      <c r="F65" s="24"/>
      <c r="G65" s="24"/>
      <c r="H65" s="24"/>
      <c r="I65" s="24"/>
      <c r="J65" s="24"/>
      <c r="K65" s="24"/>
      <c r="L65" s="24"/>
      <c r="M65" s="24"/>
      <c r="N65" s="37">
        <f t="shared" ref="N65:N66" si="120">SUM(F65:M65)</f>
        <v>0</v>
      </c>
      <c r="O65" s="28"/>
      <c r="P65" s="28"/>
      <c r="Q65" s="28"/>
      <c r="R65" s="28"/>
      <c r="S65" s="28"/>
      <c r="T65" s="28"/>
      <c r="U65" s="121">
        <f t="shared" ref="U65:U66" si="121">SUM(O65:T65)</f>
        <v>0</v>
      </c>
      <c r="V65" s="141"/>
      <c r="W65" s="119"/>
      <c r="X65" s="114"/>
      <c r="Y65" s="44"/>
    </row>
    <row r="66" spans="1:25" ht="13.2" customHeight="1" thickBot="1" x14ac:dyDescent="0.25">
      <c r="B66" s="14"/>
      <c r="C66" s="14"/>
      <c r="D66" s="14"/>
      <c r="E66" s="15" t="s">
        <v>53</v>
      </c>
      <c r="F66" s="40"/>
      <c r="G66" s="40"/>
      <c r="H66" s="40"/>
      <c r="I66" s="40"/>
      <c r="J66" s="40"/>
      <c r="K66" s="40"/>
      <c r="L66" s="40"/>
      <c r="M66" s="40"/>
      <c r="N66" s="41">
        <f t="shared" si="120"/>
        <v>0</v>
      </c>
      <c r="O66" s="42"/>
      <c r="P66" s="42"/>
      <c r="Q66" s="42"/>
      <c r="R66" s="42"/>
      <c r="S66" s="42"/>
      <c r="T66" s="42"/>
      <c r="U66" s="122">
        <f t="shared" si="121"/>
        <v>0</v>
      </c>
      <c r="V66" s="145"/>
      <c r="W66" s="125"/>
      <c r="X66" s="126" t="str">
        <f>IF(ISERROR(RANK(#REF!,#REF!)),"",RANK(#REF!,#REF!))</f>
        <v/>
      </c>
      <c r="Y66" s="46"/>
    </row>
    <row r="67" spans="1:25" ht="13.2" customHeight="1" thickTop="1" x14ac:dyDescent="0.2">
      <c r="A67" s="52">
        <v>13</v>
      </c>
      <c r="B67" s="183">
        <f>INDEX('List of Competitors'!U$27:U$46,MATCH($A67,'List of Competitors'!$S$27:$S$46,0))</f>
        <v>0</v>
      </c>
      <c r="C67" s="183">
        <f>INDEX('List of Competitors'!V$27:V$46,MATCH($A67,'List of Competitors'!$S$27:$S$46,0))</f>
        <v>0</v>
      </c>
      <c r="D67" s="183">
        <f>INDEX('List of Competitors'!W$27:W$46,MATCH($A67,'List of Competitors'!$S$27:$S$46,0))</f>
        <v>0</v>
      </c>
      <c r="E67" s="38" t="s">
        <v>47</v>
      </c>
      <c r="F67" s="39" t="e">
        <f t="shared" ref="F67:M67" si="122">AVERAGE(F68:F71)</f>
        <v>#DIV/0!</v>
      </c>
      <c r="G67" s="39" t="e">
        <f t="shared" si="122"/>
        <v>#DIV/0!</v>
      </c>
      <c r="H67" s="39" t="e">
        <f t="shared" si="122"/>
        <v>#DIV/0!</v>
      </c>
      <c r="I67" s="39" t="e">
        <f t="shared" si="122"/>
        <v>#DIV/0!</v>
      </c>
      <c r="J67" s="39" t="e">
        <f t="shared" si="122"/>
        <v>#DIV/0!</v>
      </c>
      <c r="K67" s="39" t="e">
        <f t="shared" si="122"/>
        <v>#DIV/0!</v>
      </c>
      <c r="L67" s="39" t="e">
        <f t="shared" si="122"/>
        <v>#DIV/0!</v>
      </c>
      <c r="M67" s="39" t="e">
        <f t="shared" si="122"/>
        <v>#DIV/0!</v>
      </c>
      <c r="N67" s="108">
        <f>SUM(N68:N71)/IF(N71=0,3,4)</f>
        <v>0</v>
      </c>
      <c r="O67" s="146">
        <f t="shared" ref="O67" si="123">SUM(O68:O71)/IF($N71=0,3,4)</f>
        <v>0</v>
      </c>
      <c r="P67" s="146">
        <f t="shared" ref="P67" si="124">SUM(P68:P71)/IF($N71=0,3,4)</f>
        <v>0</v>
      </c>
      <c r="Q67" s="146">
        <f t="shared" ref="Q67" si="125">SUM(Q68:Q71)/IF($N71=0,3,4)</f>
        <v>0</v>
      </c>
      <c r="R67" s="146">
        <f t="shared" ref="R67" si="126">SUM(R68:R71)/IF($N71=0,3,4)</f>
        <v>0</v>
      </c>
      <c r="S67" s="146">
        <f t="shared" ref="S67" si="127">SUM(S68:S71)/IF($N71=0,3,4)</f>
        <v>0</v>
      </c>
      <c r="T67" s="146">
        <f t="shared" ref="T67" si="128">SUM(T68:T71)/IF($N71=0,3,4)</f>
        <v>0</v>
      </c>
      <c r="U67" s="123">
        <f>SUM(U68:U71)/IF(N71=0,3,4)</f>
        <v>0</v>
      </c>
      <c r="V67" s="142">
        <f>N67-U67</f>
        <v>0</v>
      </c>
      <c r="W67" s="120" t="str">
        <f>IF(V67&gt;=150,"Si","No")</f>
        <v>No</v>
      </c>
      <c r="X67" s="124">
        <f>IF(V67=0,0,IF(ISERROR(RANK(V67,V:V)),"",RANK(Y67,Y:Y)))</f>
        <v>0</v>
      </c>
      <c r="Y67" s="45">
        <f>IFERROR(V67+F67/100000+J67/10000000+G67/1000000000,0)</f>
        <v>0</v>
      </c>
    </row>
    <row r="68" spans="1:25" ht="13.2" customHeight="1" x14ac:dyDescent="0.2">
      <c r="B68" s="184"/>
      <c r="C68" s="184"/>
      <c r="D68" s="184"/>
      <c r="E68" s="13" t="s">
        <v>48</v>
      </c>
      <c r="F68" s="25"/>
      <c r="G68" s="25"/>
      <c r="H68" s="25"/>
      <c r="I68" s="25"/>
      <c r="J68" s="25"/>
      <c r="K68" s="25"/>
      <c r="L68" s="25"/>
      <c r="M68" s="25"/>
      <c r="N68" s="23">
        <f>SUM(F68:M68)</f>
        <v>0</v>
      </c>
      <c r="O68" s="26"/>
      <c r="P68" s="26"/>
      <c r="Q68" s="26"/>
      <c r="R68" s="26"/>
      <c r="S68" s="26"/>
      <c r="T68" s="26"/>
      <c r="U68" s="27">
        <f>SUM(O68:T68)</f>
        <v>0</v>
      </c>
      <c r="V68" s="141"/>
      <c r="W68" s="119"/>
      <c r="X68" s="118"/>
      <c r="Y68" s="43"/>
    </row>
    <row r="69" spans="1:25" ht="13.2" customHeight="1" x14ac:dyDescent="0.2">
      <c r="B69" s="12"/>
      <c r="C69" s="12"/>
      <c r="D69" s="12"/>
      <c r="E69" s="13" t="s">
        <v>49</v>
      </c>
      <c r="F69" s="24"/>
      <c r="G69" s="24"/>
      <c r="H69" s="24"/>
      <c r="I69" s="24"/>
      <c r="J69" s="24"/>
      <c r="K69" s="24"/>
      <c r="L69" s="24"/>
      <c r="M69" s="24"/>
      <c r="N69" s="37">
        <f t="shared" ref="N69" si="129">SUM(F69:M69)</f>
        <v>0</v>
      </c>
      <c r="O69" s="28"/>
      <c r="P69" s="28"/>
      <c r="Q69" s="28"/>
      <c r="R69" s="28"/>
      <c r="S69" s="28"/>
      <c r="T69" s="28"/>
      <c r="U69" s="121">
        <f t="shared" ref="U69" si="130">SUM(O69:T69)</f>
        <v>0</v>
      </c>
      <c r="V69" s="141"/>
      <c r="W69" s="119"/>
      <c r="X69" s="114" t="str">
        <f>IF(ISERROR(RANK(#REF!,#REF!)),"",RANK(#REF!,#REF!))</f>
        <v/>
      </c>
      <c r="Y69" s="44"/>
    </row>
    <row r="70" spans="1:25" ht="13.2" customHeight="1" thickBot="1" x14ac:dyDescent="0.25">
      <c r="B70" s="12"/>
      <c r="C70" s="12"/>
      <c r="D70" s="12"/>
      <c r="E70" s="13" t="s">
        <v>50</v>
      </c>
      <c r="F70" s="25"/>
      <c r="G70" s="25"/>
      <c r="H70" s="25"/>
      <c r="I70" s="25"/>
      <c r="J70" s="25"/>
      <c r="K70" s="25"/>
      <c r="L70" s="25"/>
      <c r="M70" s="25"/>
      <c r="N70" s="23">
        <f>SUM(F70:M70)</f>
        <v>0</v>
      </c>
      <c r="O70" s="26"/>
      <c r="P70" s="26"/>
      <c r="Q70" s="26"/>
      <c r="R70" s="26"/>
      <c r="S70" s="26"/>
      <c r="T70" s="26"/>
      <c r="U70" s="27">
        <f>SUM(O70:T70)</f>
        <v>0</v>
      </c>
      <c r="V70" s="141"/>
      <c r="W70" s="125"/>
      <c r="X70" s="114"/>
      <c r="Y70" s="44"/>
    </row>
    <row r="71" spans="1:25" ht="13.2" customHeight="1" thickTop="1" thickBot="1" x14ac:dyDescent="0.25">
      <c r="B71" s="14"/>
      <c r="C71" s="14"/>
      <c r="D71" s="14"/>
      <c r="E71" s="15" t="s">
        <v>53</v>
      </c>
      <c r="F71" s="48"/>
      <c r="G71" s="48"/>
      <c r="H71" s="48"/>
      <c r="I71" s="48"/>
      <c r="J71" s="48"/>
      <c r="K71" s="48"/>
      <c r="L71" s="48"/>
      <c r="M71" s="48"/>
      <c r="N71" s="49">
        <f t="shared" ref="N71" si="131">SUM(F71:M71)</f>
        <v>0</v>
      </c>
      <c r="O71" s="47"/>
      <c r="P71" s="47"/>
      <c r="Q71" s="47"/>
      <c r="R71" s="47"/>
      <c r="S71" s="47"/>
      <c r="T71" s="47"/>
      <c r="U71" s="144">
        <f t="shared" ref="U71" si="132">SUM(O71:T71)</f>
        <v>0</v>
      </c>
      <c r="V71" s="145"/>
      <c r="W71" s="120" t="str">
        <f>IF(V71&gt;=150,"Si","No")</f>
        <v>No</v>
      </c>
      <c r="X71" s="126" t="str">
        <f>IF(ISERROR(RANK(#REF!,#REF!)),"",RANK(#REF!,#REF!))</f>
        <v/>
      </c>
      <c r="Y71" s="46"/>
    </row>
    <row r="72" spans="1:25" ht="13.2" customHeight="1" thickTop="1" x14ac:dyDescent="0.2">
      <c r="A72" s="52">
        <v>14</v>
      </c>
      <c r="B72" s="183">
        <f>INDEX('List of Competitors'!U$27:U$46,MATCH($A72,'List of Competitors'!$S$27:$S$46,0))</f>
        <v>0</v>
      </c>
      <c r="C72" s="183">
        <f>INDEX('List of Competitors'!V$27:V$46,MATCH($A72,'List of Competitors'!$S$27:$S$46,0))</f>
        <v>0</v>
      </c>
      <c r="D72" s="183">
        <f>INDEX('List of Competitors'!W$27:W$46,MATCH($A72,'List of Competitors'!$S$27:$S$46,0))</f>
        <v>0</v>
      </c>
      <c r="E72" s="38" t="s">
        <v>47</v>
      </c>
      <c r="F72" s="50" t="e">
        <f t="shared" ref="F72:M72" si="133">AVERAGE(F73:F76)</f>
        <v>#DIV/0!</v>
      </c>
      <c r="G72" s="50" t="e">
        <f t="shared" si="133"/>
        <v>#DIV/0!</v>
      </c>
      <c r="H72" s="50" t="e">
        <f t="shared" si="133"/>
        <v>#DIV/0!</v>
      </c>
      <c r="I72" s="50" t="e">
        <f t="shared" si="133"/>
        <v>#DIV/0!</v>
      </c>
      <c r="J72" s="50" t="e">
        <f t="shared" si="133"/>
        <v>#DIV/0!</v>
      </c>
      <c r="K72" s="50" t="e">
        <f t="shared" si="133"/>
        <v>#DIV/0!</v>
      </c>
      <c r="L72" s="50" t="e">
        <f t="shared" si="133"/>
        <v>#DIV/0!</v>
      </c>
      <c r="M72" s="50" t="e">
        <f t="shared" si="133"/>
        <v>#DIV/0!</v>
      </c>
      <c r="N72" s="140">
        <f>SUM(N73:N76)/IF(N76=0,3,4)</f>
        <v>0</v>
      </c>
      <c r="O72" s="147">
        <f t="shared" ref="O72" si="134">SUM(O73:O76)/IF($N76=0,3,4)</f>
        <v>0</v>
      </c>
      <c r="P72" s="147">
        <f t="shared" ref="P72" si="135">SUM(P73:P76)/IF($N76=0,3,4)</f>
        <v>0</v>
      </c>
      <c r="Q72" s="147">
        <f t="shared" ref="Q72" si="136">SUM(Q73:Q76)/IF($N76=0,3,4)</f>
        <v>0</v>
      </c>
      <c r="R72" s="147">
        <f t="shared" ref="R72" si="137">SUM(R73:R76)/IF($N76=0,3,4)</f>
        <v>0</v>
      </c>
      <c r="S72" s="147">
        <f t="shared" ref="S72" si="138">SUM(S73:S76)/IF($N76=0,3,4)</f>
        <v>0</v>
      </c>
      <c r="T72" s="147">
        <f t="shared" ref="T72" si="139">SUM(T73:T76)/IF($N76=0,3,4)</f>
        <v>0</v>
      </c>
      <c r="U72" s="143">
        <f>SUM(U73:U76)/IF(N76=0,3,4)</f>
        <v>0</v>
      </c>
      <c r="V72" s="142">
        <f>N72-U72</f>
        <v>0</v>
      </c>
      <c r="W72" s="119"/>
      <c r="X72" s="124">
        <f>IF(V72=0,0,IF(ISERROR(RANK(V72,V:V)),"",RANK(Y72,Y:Y)))</f>
        <v>0</v>
      </c>
      <c r="Y72" s="45">
        <f>IFERROR(V72+F72/100000+J72/10000000+G72/1000000000,0)</f>
        <v>0</v>
      </c>
    </row>
    <row r="73" spans="1:25" ht="13.2" customHeight="1" x14ac:dyDescent="0.2">
      <c r="B73" s="184"/>
      <c r="C73" s="184"/>
      <c r="D73" s="184"/>
      <c r="E73" s="13" t="s">
        <v>48</v>
      </c>
      <c r="F73" s="24"/>
      <c r="G73" s="24"/>
      <c r="H73" s="24"/>
      <c r="I73" s="24"/>
      <c r="J73" s="24"/>
      <c r="K73" s="24"/>
      <c r="L73" s="24"/>
      <c r="M73" s="24"/>
      <c r="N73" s="37">
        <f t="shared" ref="N73" si="140">SUM(F73:M73)</f>
        <v>0</v>
      </c>
      <c r="O73" s="28"/>
      <c r="P73" s="28"/>
      <c r="Q73" s="28"/>
      <c r="R73" s="28"/>
      <c r="S73" s="28"/>
      <c r="T73" s="28"/>
      <c r="U73" s="121">
        <f t="shared" ref="U73" si="141">SUM(O73:T73)</f>
        <v>0</v>
      </c>
      <c r="V73" s="141"/>
      <c r="W73" s="119"/>
      <c r="X73" s="118"/>
      <c r="Y73" s="43"/>
    </row>
    <row r="74" spans="1:25" ht="13.2" customHeight="1" thickBot="1" x14ac:dyDescent="0.25">
      <c r="B74" s="12"/>
      <c r="C74" s="12"/>
      <c r="D74" s="12"/>
      <c r="E74" s="13" t="s">
        <v>49</v>
      </c>
      <c r="F74" s="25"/>
      <c r="G74" s="25"/>
      <c r="H74" s="25"/>
      <c r="I74" s="25"/>
      <c r="J74" s="25"/>
      <c r="K74" s="25"/>
      <c r="L74" s="25"/>
      <c r="M74" s="25"/>
      <c r="N74" s="23">
        <f>SUM(F74:M74)</f>
        <v>0</v>
      </c>
      <c r="O74" s="26"/>
      <c r="P74" s="26"/>
      <c r="Q74" s="26"/>
      <c r="R74" s="26"/>
      <c r="S74" s="26"/>
      <c r="T74" s="26"/>
      <c r="U74" s="27">
        <f>SUM(O74:T74)</f>
        <v>0</v>
      </c>
      <c r="V74" s="141"/>
      <c r="W74" s="125"/>
      <c r="X74" s="114" t="str">
        <f>IF(ISERROR(RANK(#REF!,#REF!)),"",RANK(#REF!,#REF!))</f>
        <v/>
      </c>
      <c r="Y74" s="44"/>
    </row>
    <row r="75" spans="1:25" ht="13.2" customHeight="1" thickTop="1" x14ac:dyDescent="0.2">
      <c r="B75" s="12"/>
      <c r="C75" s="12"/>
      <c r="D75" s="12"/>
      <c r="E75" s="13" t="s">
        <v>50</v>
      </c>
      <c r="F75" s="24"/>
      <c r="G75" s="24"/>
      <c r="H75" s="24"/>
      <c r="I75" s="24"/>
      <c r="J75" s="24"/>
      <c r="K75" s="24"/>
      <c r="L75" s="24"/>
      <c r="M75" s="24"/>
      <c r="N75" s="37">
        <f t="shared" ref="N75:N76" si="142">SUM(F75:M75)</f>
        <v>0</v>
      </c>
      <c r="O75" s="28"/>
      <c r="P75" s="28"/>
      <c r="Q75" s="28"/>
      <c r="R75" s="28"/>
      <c r="S75" s="28"/>
      <c r="T75" s="28"/>
      <c r="U75" s="121">
        <f t="shared" ref="U75:U76" si="143">SUM(O75:T75)</f>
        <v>0</v>
      </c>
      <c r="V75" s="141"/>
      <c r="W75" s="120" t="str">
        <f>IF(V75&gt;=150,"Si","No")</f>
        <v>No</v>
      </c>
      <c r="X75" s="114"/>
      <c r="Y75" s="44"/>
    </row>
    <row r="76" spans="1:25" ht="13.2" customHeight="1" thickBot="1" x14ac:dyDescent="0.25">
      <c r="B76" s="14"/>
      <c r="C76" s="14"/>
      <c r="D76" s="14"/>
      <c r="E76" s="15" t="s">
        <v>53</v>
      </c>
      <c r="F76" s="40"/>
      <c r="G76" s="40"/>
      <c r="H76" s="40"/>
      <c r="I76" s="40"/>
      <c r="J76" s="40"/>
      <c r="K76" s="40"/>
      <c r="L76" s="40"/>
      <c r="M76" s="40"/>
      <c r="N76" s="41">
        <f t="shared" si="142"/>
        <v>0</v>
      </c>
      <c r="O76" s="42"/>
      <c r="P76" s="42"/>
      <c r="Q76" s="42"/>
      <c r="R76" s="42"/>
      <c r="S76" s="42"/>
      <c r="T76" s="42"/>
      <c r="U76" s="122">
        <f t="shared" si="143"/>
        <v>0</v>
      </c>
      <c r="V76" s="145"/>
      <c r="W76" s="119"/>
      <c r="X76" s="126" t="str">
        <f>IF(ISERROR(RANK(#REF!,#REF!)),"",RANK(#REF!,#REF!))</f>
        <v/>
      </c>
      <c r="Y76" s="46"/>
    </row>
    <row r="77" spans="1:25" ht="13.2" customHeight="1" thickTop="1" x14ac:dyDescent="0.2">
      <c r="A77" s="52">
        <v>15</v>
      </c>
      <c r="B77" s="183">
        <f>INDEX('List of Competitors'!U$27:U$46,MATCH($A77,'List of Competitors'!$S$27:$S$46,0))</f>
        <v>0</v>
      </c>
      <c r="C77" s="183">
        <f>INDEX('List of Competitors'!V$27:V$46,MATCH($A77,'List of Competitors'!$S$27:$S$46,0))</f>
        <v>0</v>
      </c>
      <c r="D77" s="183">
        <f>INDEX('List of Competitors'!W$27:W$46,MATCH($A77,'List of Competitors'!$S$27:$S$46,0))</f>
        <v>0</v>
      </c>
      <c r="E77" s="38" t="s">
        <v>47</v>
      </c>
      <c r="F77" s="39" t="e">
        <f t="shared" ref="F77:M77" si="144">AVERAGE(F78:F81)</f>
        <v>#DIV/0!</v>
      </c>
      <c r="G77" s="39" t="e">
        <f t="shared" si="144"/>
        <v>#DIV/0!</v>
      </c>
      <c r="H77" s="39" t="e">
        <f t="shared" si="144"/>
        <v>#DIV/0!</v>
      </c>
      <c r="I77" s="39" t="e">
        <f t="shared" si="144"/>
        <v>#DIV/0!</v>
      </c>
      <c r="J77" s="39" t="e">
        <f t="shared" si="144"/>
        <v>#DIV/0!</v>
      </c>
      <c r="K77" s="39" t="e">
        <f t="shared" si="144"/>
        <v>#DIV/0!</v>
      </c>
      <c r="L77" s="39" t="e">
        <f t="shared" si="144"/>
        <v>#DIV/0!</v>
      </c>
      <c r="M77" s="39" t="e">
        <f t="shared" si="144"/>
        <v>#DIV/0!</v>
      </c>
      <c r="N77" s="108">
        <f>SUM(N78:N81)/IF(N81=0,3,4)</f>
        <v>0</v>
      </c>
      <c r="O77" s="146">
        <f t="shared" ref="O77" si="145">SUM(O78:O81)/IF($N81=0,3,4)</f>
        <v>0</v>
      </c>
      <c r="P77" s="146">
        <f t="shared" ref="P77" si="146">SUM(P78:P81)/IF($N81=0,3,4)</f>
        <v>0</v>
      </c>
      <c r="Q77" s="146">
        <f t="shared" ref="Q77" si="147">SUM(Q78:Q81)/IF($N81=0,3,4)</f>
        <v>0</v>
      </c>
      <c r="R77" s="146">
        <f t="shared" ref="R77" si="148">SUM(R78:R81)/IF($N81=0,3,4)</f>
        <v>0</v>
      </c>
      <c r="S77" s="146">
        <f t="shared" ref="S77" si="149">SUM(S78:S81)/IF($N81=0,3,4)</f>
        <v>0</v>
      </c>
      <c r="T77" s="146">
        <f t="shared" ref="T77" si="150">SUM(T78:T81)/IF($N81=0,3,4)</f>
        <v>0</v>
      </c>
      <c r="U77" s="123">
        <f>SUM(U78:U81)/IF(N81=0,3,4)</f>
        <v>0</v>
      </c>
      <c r="V77" s="142">
        <f>N77-U77</f>
        <v>0</v>
      </c>
      <c r="W77" s="119"/>
      <c r="X77" s="124">
        <f>IF(V77=0,0,IF(ISERROR(RANK(V77,V:V)),"",RANK(Y77,Y:Y)))</f>
        <v>0</v>
      </c>
      <c r="Y77" s="45">
        <f>IFERROR(V77+F77/100000+J77/10000000+G77/1000000000,0)</f>
        <v>0</v>
      </c>
    </row>
    <row r="78" spans="1:25" ht="13.2" customHeight="1" thickBot="1" x14ac:dyDescent="0.25">
      <c r="B78" s="184"/>
      <c r="C78" s="184"/>
      <c r="D78" s="184"/>
      <c r="E78" s="13" t="s">
        <v>48</v>
      </c>
      <c r="F78" s="25"/>
      <c r="G78" s="25"/>
      <c r="H78" s="25"/>
      <c r="I78" s="25"/>
      <c r="J78" s="25"/>
      <c r="K78" s="25"/>
      <c r="L78" s="25"/>
      <c r="M78" s="25"/>
      <c r="N78" s="23">
        <f>SUM(F78:M78)</f>
        <v>0</v>
      </c>
      <c r="O78" s="26"/>
      <c r="P78" s="26"/>
      <c r="Q78" s="26"/>
      <c r="R78" s="26"/>
      <c r="S78" s="26"/>
      <c r="T78" s="26"/>
      <c r="U78" s="27">
        <f>SUM(O78:T78)</f>
        <v>0</v>
      </c>
      <c r="V78" s="141"/>
      <c r="W78" s="125"/>
      <c r="X78" s="118"/>
      <c r="Y78" s="43"/>
    </row>
    <row r="79" spans="1:25" ht="13.2" customHeight="1" thickTop="1" x14ac:dyDescent="0.2">
      <c r="B79" s="12"/>
      <c r="C79" s="12"/>
      <c r="D79" s="12"/>
      <c r="E79" s="13" t="s">
        <v>49</v>
      </c>
      <c r="F79" s="24"/>
      <c r="G79" s="24"/>
      <c r="H79" s="24"/>
      <c r="I79" s="24"/>
      <c r="J79" s="24"/>
      <c r="K79" s="24"/>
      <c r="L79" s="24"/>
      <c r="M79" s="24"/>
      <c r="N79" s="37">
        <f t="shared" ref="N79" si="151">SUM(F79:M79)</f>
        <v>0</v>
      </c>
      <c r="O79" s="28"/>
      <c r="P79" s="28"/>
      <c r="Q79" s="28"/>
      <c r="R79" s="28"/>
      <c r="S79" s="28"/>
      <c r="T79" s="28"/>
      <c r="U79" s="121">
        <f t="shared" ref="U79" si="152">SUM(O79:T79)</f>
        <v>0</v>
      </c>
      <c r="V79" s="141"/>
      <c r="W79" s="120" t="str">
        <f>IF(V79&gt;=150,"Si","No")</f>
        <v>No</v>
      </c>
      <c r="X79" s="114" t="str">
        <f>IF(ISERROR(RANK(#REF!,#REF!)),"",RANK(#REF!,#REF!))</f>
        <v/>
      </c>
      <c r="Y79" s="44"/>
    </row>
    <row r="80" spans="1:25" ht="13.2" customHeight="1" x14ac:dyDescent="0.2">
      <c r="B80" s="12"/>
      <c r="C80" s="12"/>
      <c r="D80" s="12"/>
      <c r="E80" s="13" t="s">
        <v>50</v>
      </c>
      <c r="F80" s="25"/>
      <c r="G80" s="25"/>
      <c r="H80" s="25"/>
      <c r="I80" s="25"/>
      <c r="J80" s="25"/>
      <c r="K80" s="25"/>
      <c r="L80" s="25"/>
      <c r="M80" s="25"/>
      <c r="N80" s="23">
        <f>SUM(F80:M80)</f>
        <v>0</v>
      </c>
      <c r="O80" s="26"/>
      <c r="P80" s="26"/>
      <c r="Q80" s="26"/>
      <c r="R80" s="26"/>
      <c r="S80" s="26"/>
      <c r="T80" s="26"/>
      <c r="U80" s="27">
        <f>SUM(O80:T80)</f>
        <v>0</v>
      </c>
      <c r="V80" s="141"/>
      <c r="W80" s="119"/>
      <c r="X80" s="114"/>
      <c r="Y80" s="44"/>
    </row>
    <row r="81" spans="1:25" ht="13.2" customHeight="1" thickBot="1" x14ac:dyDescent="0.25">
      <c r="B81" s="14"/>
      <c r="C81" s="14"/>
      <c r="D81" s="14"/>
      <c r="E81" s="15" t="s">
        <v>53</v>
      </c>
      <c r="F81" s="48"/>
      <c r="G81" s="48"/>
      <c r="H81" s="48"/>
      <c r="I81" s="48"/>
      <c r="J81" s="48"/>
      <c r="K81" s="48"/>
      <c r="L81" s="48"/>
      <c r="M81" s="48"/>
      <c r="N81" s="49">
        <f t="shared" ref="N81" si="153">SUM(F81:M81)</f>
        <v>0</v>
      </c>
      <c r="O81" s="47"/>
      <c r="P81" s="47"/>
      <c r="Q81" s="47"/>
      <c r="R81" s="47"/>
      <c r="S81" s="47"/>
      <c r="T81" s="47"/>
      <c r="U81" s="144">
        <f t="shared" ref="U81" si="154">SUM(O81:T81)</f>
        <v>0</v>
      </c>
      <c r="V81" s="145"/>
      <c r="W81" s="119"/>
      <c r="X81" s="126" t="str">
        <f>IF(ISERROR(RANK(#REF!,#REF!)),"",RANK(#REF!,#REF!))</f>
        <v/>
      </c>
      <c r="Y81" s="46"/>
    </row>
    <row r="82" spans="1:25" ht="13.2" customHeight="1" thickTop="1" thickBot="1" x14ac:dyDescent="0.25">
      <c r="A82" s="52">
        <v>16</v>
      </c>
      <c r="B82" s="183">
        <f>INDEX('List of Competitors'!U$27:U$46,MATCH($A82,'List of Competitors'!$S$27:$S$46,0))</f>
        <v>0</v>
      </c>
      <c r="C82" s="183">
        <f>INDEX('List of Competitors'!V$27:V$46,MATCH($A82,'List of Competitors'!$S$27:$S$46,0))</f>
        <v>0</v>
      </c>
      <c r="D82" s="183">
        <f>INDEX('List of Competitors'!W$27:W$46,MATCH($A82,'List of Competitors'!$S$27:$S$46,0))</f>
        <v>0</v>
      </c>
      <c r="E82" s="38" t="s">
        <v>47</v>
      </c>
      <c r="F82" s="50" t="e">
        <f t="shared" ref="F82:M82" si="155">AVERAGE(F83:F86)</f>
        <v>#DIV/0!</v>
      </c>
      <c r="G82" s="50" t="e">
        <f t="shared" si="155"/>
        <v>#DIV/0!</v>
      </c>
      <c r="H82" s="50" t="e">
        <f t="shared" si="155"/>
        <v>#DIV/0!</v>
      </c>
      <c r="I82" s="50" t="e">
        <f t="shared" si="155"/>
        <v>#DIV/0!</v>
      </c>
      <c r="J82" s="50" t="e">
        <f t="shared" si="155"/>
        <v>#DIV/0!</v>
      </c>
      <c r="K82" s="50" t="e">
        <f t="shared" si="155"/>
        <v>#DIV/0!</v>
      </c>
      <c r="L82" s="50" t="e">
        <f t="shared" si="155"/>
        <v>#DIV/0!</v>
      </c>
      <c r="M82" s="50" t="e">
        <f t="shared" si="155"/>
        <v>#DIV/0!</v>
      </c>
      <c r="N82" s="140">
        <f>SUM(N83:N86)/IF(N86=0,3,4)</f>
        <v>0</v>
      </c>
      <c r="O82" s="147">
        <f t="shared" ref="O82" si="156">SUM(O83:O86)/IF($N86=0,3,4)</f>
        <v>0</v>
      </c>
      <c r="P82" s="147">
        <f t="shared" ref="P82" si="157">SUM(P83:P86)/IF($N86=0,3,4)</f>
        <v>0</v>
      </c>
      <c r="Q82" s="147">
        <f t="shared" ref="Q82" si="158">SUM(Q83:Q86)/IF($N86=0,3,4)</f>
        <v>0</v>
      </c>
      <c r="R82" s="147">
        <f t="shared" ref="R82" si="159">SUM(R83:R86)/IF($N86=0,3,4)</f>
        <v>0</v>
      </c>
      <c r="S82" s="147">
        <f t="shared" ref="S82" si="160">SUM(S83:S86)/IF($N86=0,3,4)</f>
        <v>0</v>
      </c>
      <c r="T82" s="147">
        <f t="shared" ref="T82" si="161">SUM(T83:T86)/IF($N86=0,3,4)</f>
        <v>0</v>
      </c>
      <c r="U82" s="143">
        <f>SUM(U83:U86)/IF(N86=0,3,4)</f>
        <v>0</v>
      </c>
      <c r="V82" s="142">
        <f>N82-U82</f>
        <v>0</v>
      </c>
      <c r="W82" s="125"/>
      <c r="X82" s="124">
        <f>IF(V82=0,0,IF(ISERROR(RANK(V82,V:V)),"",RANK(Y82,Y:Y)))</f>
        <v>0</v>
      </c>
      <c r="Y82" s="45">
        <f>IFERROR(V82+F82/100000+J82/10000000+G82/1000000000,0)</f>
        <v>0</v>
      </c>
    </row>
    <row r="83" spans="1:25" ht="13.2" customHeight="1" thickTop="1" x14ac:dyDescent="0.2">
      <c r="B83" s="184"/>
      <c r="C83" s="184"/>
      <c r="D83" s="184"/>
      <c r="E83" s="13" t="s">
        <v>48</v>
      </c>
      <c r="F83" s="24"/>
      <c r="G83" s="24"/>
      <c r="H83" s="24"/>
      <c r="I83" s="24"/>
      <c r="J83" s="24"/>
      <c r="K83" s="24"/>
      <c r="L83" s="24"/>
      <c r="M83" s="24"/>
      <c r="N83" s="37">
        <f t="shared" ref="N83" si="162">SUM(F83:M83)</f>
        <v>0</v>
      </c>
      <c r="O83" s="28"/>
      <c r="P83" s="28"/>
      <c r="Q83" s="28"/>
      <c r="R83" s="28"/>
      <c r="S83" s="28"/>
      <c r="T83" s="28"/>
      <c r="U83" s="121">
        <f t="shared" ref="U83" si="163">SUM(O83:T83)</f>
        <v>0</v>
      </c>
      <c r="V83" s="141"/>
      <c r="W83" s="120" t="str">
        <f>IF(V83&gt;=150,"Si","No")</f>
        <v>No</v>
      </c>
      <c r="X83" s="118"/>
      <c r="Y83" s="43"/>
    </row>
    <row r="84" spans="1:25" ht="13.2" customHeight="1" x14ac:dyDescent="0.2">
      <c r="B84" s="12"/>
      <c r="C84" s="12"/>
      <c r="D84" s="12"/>
      <c r="E84" s="13" t="s">
        <v>49</v>
      </c>
      <c r="F84" s="25"/>
      <c r="G84" s="25"/>
      <c r="H84" s="25"/>
      <c r="I84" s="25"/>
      <c r="J84" s="25"/>
      <c r="K84" s="25"/>
      <c r="L84" s="25"/>
      <c r="M84" s="25"/>
      <c r="N84" s="23">
        <f>SUM(F84:M84)</f>
        <v>0</v>
      </c>
      <c r="O84" s="26"/>
      <c r="P84" s="26"/>
      <c r="Q84" s="26"/>
      <c r="R84" s="26"/>
      <c r="S84" s="26"/>
      <c r="T84" s="26"/>
      <c r="U84" s="27">
        <f>SUM(O84:T84)</f>
        <v>0</v>
      </c>
      <c r="V84" s="141"/>
      <c r="W84" s="119"/>
      <c r="X84" s="114" t="str">
        <f>IF(ISERROR(RANK(#REF!,#REF!)),"",RANK(#REF!,#REF!))</f>
        <v/>
      </c>
      <c r="Y84" s="44"/>
    </row>
    <row r="85" spans="1:25" ht="13.2" customHeight="1" x14ac:dyDescent="0.2">
      <c r="B85" s="12"/>
      <c r="C85" s="12"/>
      <c r="D85" s="12"/>
      <c r="E85" s="13" t="s">
        <v>50</v>
      </c>
      <c r="F85" s="24"/>
      <c r="G85" s="24"/>
      <c r="H85" s="24"/>
      <c r="I85" s="24"/>
      <c r="J85" s="24"/>
      <c r="K85" s="24"/>
      <c r="L85" s="24"/>
      <c r="M85" s="24"/>
      <c r="N85" s="37">
        <f t="shared" ref="N85:N86" si="164">SUM(F85:M85)</f>
        <v>0</v>
      </c>
      <c r="O85" s="28"/>
      <c r="P85" s="28"/>
      <c r="Q85" s="28"/>
      <c r="R85" s="28"/>
      <c r="S85" s="28"/>
      <c r="T85" s="28"/>
      <c r="U85" s="121">
        <f t="shared" ref="U85:U86" si="165">SUM(O85:T85)</f>
        <v>0</v>
      </c>
      <c r="V85" s="141"/>
      <c r="W85" s="119"/>
      <c r="X85" s="114"/>
      <c r="Y85" s="44"/>
    </row>
    <row r="86" spans="1:25" ht="13.2" customHeight="1" thickBot="1" x14ac:dyDescent="0.25">
      <c r="B86" s="14"/>
      <c r="C86" s="14"/>
      <c r="D86" s="14"/>
      <c r="E86" s="15" t="s">
        <v>53</v>
      </c>
      <c r="F86" s="40"/>
      <c r="G86" s="40"/>
      <c r="H86" s="40"/>
      <c r="I86" s="40"/>
      <c r="J86" s="40"/>
      <c r="K86" s="40"/>
      <c r="L86" s="40"/>
      <c r="M86" s="40"/>
      <c r="N86" s="41">
        <f t="shared" si="164"/>
        <v>0</v>
      </c>
      <c r="O86" s="42"/>
      <c r="P86" s="42"/>
      <c r="Q86" s="42"/>
      <c r="R86" s="42"/>
      <c r="S86" s="42"/>
      <c r="T86" s="42"/>
      <c r="U86" s="122">
        <f t="shared" si="165"/>
        <v>0</v>
      </c>
      <c r="V86" s="145"/>
      <c r="W86" s="125"/>
      <c r="X86" s="126" t="str">
        <f>IF(ISERROR(RANK(#REF!,#REF!)),"",RANK(#REF!,#REF!))</f>
        <v/>
      </c>
      <c r="Y86" s="46"/>
    </row>
    <row r="87" spans="1:25" ht="13.2" customHeight="1" thickTop="1" x14ac:dyDescent="0.2">
      <c r="A87" s="52">
        <v>17</v>
      </c>
      <c r="B87" s="183">
        <f>INDEX('List of Competitors'!U$27:U$46,MATCH($A87,'List of Competitors'!$S$27:$S$46,0))</f>
        <v>0</v>
      </c>
      <c r="C87" s="183">
        <f>INDEX('List of Competitors'!V$27:V$46,MATCH($A87,'List of Competitors'!$S$27:$S$46,0))</f>
        <v>0</v>
      </c>
      <c r="D87" s="183">
        <f>INDEX('List of Competitors'!W$27:W$46,MATCH($A87,'List of Competitors'!$S$27:$S$46,0))</f>
        <v>0</v>
      </c>
      <c r="E87" s="38" t="s">
        <v>47</v>
      </c>
      <c r="F87" s="39" t="e">
        <f t="shared" ref="F87:M87" si="166">AVERAGE(F88:F91)</f>
        <v>#DIV/0!</v>
      </c>
      <c r="G87" s="39" t="e">
        <f t="shared" si="166"/>
        <v>#DIV/0!</v>
      </c>
      <c r="H87" s="39" t="e">
        <f t="shared" si="166"/>
        <v>#DIV/0!</v>
      </c>
      <c r="I87" s="39" t="e">
        <f t="shared" si="166"/>
        <v>#DIV/0!</v>
      </c>
      <c r="J87" s="39" t="e">
        <f t="shared" si="166"/>
        <v>#DIV/0!</v>
      </c>
      <c r="K87" s="39" t="e">
        <f t="shared" si="166"/>
        <v>#DIV/0!</v>
      </c>
      <c r="L87" s="39" t="e">
        <f t="shared" si="166"/>
        <v>#DIV/0!</v>
      </c>
      <c r="M87" s="39" t="e">
        <f t="shared" si="166"/>
        <v>#DIV/0!</v>
      </c>
      <c r="N87" s="108">
        <f>SUM(N88:N91)/IF(N91=0,3,4)</f>
        <v>0</v>
      </c>
      <c r="O87" s="146">
        <f t="shared" ref="O87" si="167">SUM(O88:O91)/IF($N91=0,3,4)</f>
        <v>0</v>
      </c>
      <c r="P87" s="146">
        <f t="shared" ref="P87" si="168">SUM(P88:P91)/IF($N91=0,3,4)</f>
        <v>0</v>
      </c>
      <c r="Q87" s="146">
        <f t="shared" ref="Q87" si="169">SUM(Q88:Q91)/IF($N91=0,3,4)</f>
        <v>0</v>
      </c>
      <c r="R87" s="146">
        <f t="shared" ref="R87" si="170">SUM(R88:R91)/IF($N91=0,3,4)</f>
        <v>0</v>
      </c>
      <c r="S87" s="146">
        <f t="shared" ref="S87" si="171">SUM(S88:S91)/IF($N91=0,3,4)</f>
        <v>0</v>
      </c>
      <c r="T87" s="146">
        <f t="shared" ref="T87" si="172">SUM(T88:T91)/IF($N91=0,3,4)</f>
        <v>0</v>
      </c>
      <c r="U87" s="123">
        <f>SUM(U88:U91)/IF(N91=0,3,4)</f>
        <v>0</v>
      </c>
      <c r="V87" s="142">
        <f>N87-U87</f>
        <v>0</v>
      </c>
      <c r="X87" s="124">
        <f>IF(V87=0,0,IF(ISERROR(RANK(V87,V:V)),"",RANK(Y87,Y:Y)))</f>
        <v>0</v>
      </c>
      <c r="Y87" s="45">
        <f>IFERROR(V87+F87/100000+J87/10000000+G87/1000000000,0)</f>
        <v>0</v>
      </c>
    </row>
    <row r="88" spans="1:25" ht="13.2" customHeight="1" x14ac:dyDescent="0.2">
      <c r="B88" s="184"/>
      <c r="C88" s="184"/>
      <c r="D88" s="184"/>
      <c r="E88" s="13" t="s">
        <v>48</v>
      </c>
      <c r="F88" s="25"/>
      <c r="G88" s="25"/>
      <c r="H88" s="25"/>
      <c r="I88" s="25"/>
      <c r="J88" s="25"/>
      <c r="K88" s="25"/>
      <c r="L88" s="25"/>
      <c r="M88" s="25"/>
      <c r="N88" s="23">
        <f>SUM(F88:M88)</f>
        <v>0</v>
      </c>
      <c r="O88" s="26"/>
      <c r="P88" s="26"/>
      <c r="Q88" s="26"/>
      <c r="R88" s="26"/>
      <c r="S88" s="26"/>
      <c r="T88" s="26"/>
      <c r="U88" s="27">
        <f>SUM(O88:T88)</f>
        <v>0</v>
      </c>
      <c r="V88" s="141"/>
      <c r="X88" s="118"/>
      <c r="Y88" s="43"/>
    </row>
    <row r="89" spans="1:25" ht="13.2" customHeight="1" x14ac:dyDescent="0.2">
      <c r="B89" s="12"/>
      <c r="C89" s="12"/>
      <c r="D89" s="12"/>
      <c r="E89" s="13" t="s">
        <v>49</v>
      </c>
      <c r="F89" s="24"/>
      <c r="G89" s="24"/>
      <c r="H89" s="24"/>
      <c r="I89" s="24"/>
      <c r="J89" s="24"/>
      <c r="K89" s="24"/>
      <c r="L89" s="24"/>
      <c r="M89" s="24"/>
      <c r="N89" s="37">
        <f t="shared" ref="N89" si="173">SUM(F89:M89)</f>
        <v>0</v>
      </c>
      <c r="O89" s="28"/>
      <c r="P89" s="28"/>
      <c r="Q89" s="28"/>
      <c r="R89" s="28"/>
      <c r="S89" s="28"/>
      <c r="T89" s="28"/>
      <c r="U89" s="121">
        <f t="shared" ref="U89" si="174">SUM(O89:T89)</f>
        <v>0</v>
      </c>
      <c r="V89" s="141"/>
      <c r="X89" s="114" t="str">
        <f>IF(ISERROR(RANK(#REF!,#REF!)),"",RANK(#REF!,#REF!))</f>
        <v/>
      </c>
      <c r="Y89" s="44"/>
    </row>
    <row r="90" spans="1:25" ht="13.2" customHeight="1" x14ac:dyDescent="0.2">
      <c r="B90" s="12"/>
      <c r="C90" s="12"/>
      <c r="D90" s="12"/>
      <c r="E90" s="13" t="s">
        <v>50</v>
      </c>
      <c r="F90" s="25"/>
      <c r="G90" s="25"/>
      <c r="H90" s="25"/>
      <c r="I90" s="25"/>
      <c r="J90" s="25"/>
      <c r="K90" s="25"/>
      <c r="L90" s="25"/>
      <c r="M90" s="25"/>
      <c r="N90" s="23">
        <f>SUM(F90:M90)</f>
        <v>0</v>
      </c>
      <c r="O90" s="26"/>
      <c r="P90" s="26"/>
      <c r="Q90" s="26"/>
      <c r="R90" s="26"/>
      <c r="S90" s="26"/>
      <c r="T90" s="26"/>
      <c r="U90" s="27">
        <f>SUM(O90:T90)</f>
        <v>0</v>
      </c>
      <c r="V90" s="141"/>
      <c r="X90" s="114"/>
      <c r="Y90" s="44"/>
    </row>
    <row r="91" spans="1:25" ht="13.2" customHeight="1" thickBot="1" x14ac:dyDescent="0.25">
      <c r="B91" s="14"/>
      <c r="C91" s="14"/>
      <c r="D91" s="14"/>
      <c r="E91" s="15" t="s">
        <v>53</v>
      </c>
      <c r="F91" s="48"/>
      <c r="G91" s="48"/>
      <c r="H91" s="48"/>
      <c r="I91" s="48"/>
      <c r="J91" s="48"/>
      <c r="K91" s="48"/>
      <c r="L91" s="48"/>
      <c r="M91" s="48"/>
      <c r="N91" s="49">
        <f t="shared" ref="N91" si="175">SUM(F91:M91)</f>
        <v>0</v>
      </c>
      <c r="O91" s="47"/>
      <c r="P91" s="47"/>
      <c r="Q91" s="47"/>
      <c r="R91" s="47"/>
      <c r="S91" s="47"/>
      <c r="T91" s="47"/>
      <c r="U91" s="144">
        <f t="shared" ref="U91" si="176">SUM(O91:T91)</f>
        <v>0</v>
      </c>
      <c r="V91" s="145"/>
      <c r="X91" s="126" t="str">
        <f>IF(ISERROR(RANK(#REF!,#REF!)),"",RANK(#REF!,#REF!))</f>
        <v/>
      </c>
      <c r="Y91" s="46"/>
    </row>
    <row r="92" spans="1:25" ht="13.2" customHeight="1" thickTop="1" x14ac:dyDescent="0.2">
      <c r="A92" s="52">
        <v>18</v>
      </c>
      <c r="B92" s="183">
        <f>INDEX('List of Competitors'!U$27:U$46,MATCH($A92,'List of Competitors'!$S$27:$S$46,0))</f>
        <v>0</v>
      </c>
      <c r="C92" s="183">
        <f>INDEX('List of Competitors'!V$27:V$46,MATCH($A92,'List of Competitors'!$S$27:$S$46,0))</f>
        <v>0</v>
      </c>
      <c r="D92" s="183">
        <f>INDEX('List of Competitors'!W$27:W$46,MATCH($A92,'List of Competitors'!$S$27:$S$46,0))</f>
        <v>0</v>
      </c>
      <c r="E92" s="38" t="s">
        <v>47</v>
      </c>
      <c r="F92" s="50" t="e">
        <f t="shared" ref="F92:M92" si="177">AVERAGE(F93:F96)</f>
        <v>#DIV/0!</v>
      </c>
      <c r="G92" s="50" t="e">
        <f t="shared" si="177"/>
        <v>#DIV/0!</v>
      </c>
      <c r="H92" s="50" t="e">
        <f t="shared" si="177"/>
        <v>#DIV/0!</v>
      </c>
      <c r="I92" s="50" t="e">
        <f t="shared" si="177"/>
        <v>#DIV/0!</v>
      </c>
      <c r="J92" s="50" t="e">
        <f t="shared" si="177"/>
        <v>#DIV/0!</v>
      </c>
      <c r="K92" s="50" t="e">
        <f t="shared" si="177"/>
        <v>#DIV/0!</v>
      </c>
      <c r="L92" s="50" t="e">
        <f t="shared" si="177"/>
        <v>#DIV/0!</v>
      </c>
      <c r="M92" s="50" t="e">
        <f t="shared" si="177"/>
        <v>#DIV/0!</v>
      </c>
      <c r="N92" s="140">
        <f>SUM(N93:N96)/IF(N96=0,3,4)</f>
        <v>0</v>
      </c>
      <c r="O92" s="147">
        <f t="shared" ref="O92" si="178">SUM(O93:O96)/IF($N96=0,3,4)</f>
        <v>0</v>
      </c>
      <c r="P92" s="147">
        <f t="shared" ref="P92" si="179">SUM(P93:P96)/IF($N96=0,3,4)</f>
        <v>0</v>
      </c>
      <c r="Q92" s="147">
        <f t="shared" ref="Q92" si="180">SUM(Q93:Q96)/IF($N96=0,3,4)</f>
        <v>0</v>
      </c>
      <c r="R92" s="147">
        <f t="shared" ref="R92" si="181">SUM(R93:R96)/IF($N96=0,3,4)</f>
        <v>0</v>
      </c>
      <c r="S92" s="147">
        <f t="shared" ref="S92" si="182">SUM(S93:S96)/IF($N96=0,3,4)</f>
        <v>0</v>
      </c>
      <c r="T92" s="147">
        <f t="shared" ref="T92" si="183">SUM(T93:T96)/IF($N96=0,3,4)</f>
        <v>0</v>
      </c>
      <c r="U92" s="143">
        <f>SUM(U93:U96)/IF(N96=0,3,4)</f>
        <v>0</v>
      </c>
      <c r="V92" s="142">
        <f>N92-U92</f>
        <v>0</v>
      </c>
      <c r="X92" s="124">
        <f>IF(V92=0,0,IF(ISERROR(RANK(V92,V:V)),"",RANK(Y92,Y:Y)))</f>
        <v>0</v>
      </c>
      <c r="Y92" s="45">
        <f>IFERROR(V92+F92/100000+J92/10000000+G92/1000000000,0)</f>
        <v>0</v>
      </c>
    </row>
    <row r="93" spans="1:25" ht="13.2" customHeight="1" x14ac:dyDescent="0.2">
      <c r="B93" s="184"/>
      <c r="C93" s="184"/>
      <c r="D93" s="184"/>
      <c r="E93" s="13" t="s">
        <v>48</v>
      </c>
      <c r="F93" s="24"/>
      <c r="G93" s="24"/>
      <c r="H93" s="24"/>
      <c r="I93" s="24"/>
      <c r="J93" s="24"/>
      <c r="K93" s="24"/>
      <c r="L93" s="24"/>
      <c r="M93" s="24"/>
      <c r="N93" s="37">
        <f t="shared" ref="N93" si="184">SUM(F93:M93)</f>
        <v>0</v>
      </c>
      <c r="O93" s="28"/>
      <c r="P93" s="28"/>
      <c r="Q93" s="28"/>
      <c r="R93" s="28"/>
      <c r="S93" s="28"/>
      <c r="T93" s="28"/>
      <c r="U93" s="121">
        <f t="shared" ref="U93" si="185">SUM(O93:T93)</f>
        <v>0</v>
      </c>
      <c r="V93" s="141"/>
      <c r="X93" s="118"/>
      <c r="Y93" s="43"/>
    </row>
    <row r="94" spans="1:25" ht="13.2" customHeight="1" x14ac:dyDescent="0.2">
      <c r="B94" s="12"/>
      <c r="C94" s="12"/>
      <c r="D94" s="12"/>
      <c r="E94" s="13" t="s">
        <v>49</v>
      </c>
      <c r="F94" s="25"/>
      <c r="G94" s="25"/>
      <c r="H94" s="25"/>
      <c r="I94" s="25"/>
      <c r="J94" s="25"/>
      <c r="K94" s="25"/>
      <c r="L94" s="25"/>
      <c r="M94" s="25"/>
      <c r="N94" s="23">
        <f>SUM(F94:M94)</f>
        <v>0</v>
      </c>
      <c r="O94" s="26"/>
      <c r="P94" s="26"/>
      <c r="Q94" s="26"/>
      <c r="R94" s="26"/>
      <c r="S94" s="26"/>
      <c r="T94" s="26"/>
      <c r="U94" s="27">
        <f>SUM(O94:T94)</f>
        <v>0</v>
      </c>
      <c r="V94" s="141"/>
      <c r="X94" s="114" t="str">
        <f>IF(ISERROR(RANK(#REF!,#REF!)),"",RANK(#REF!,#REF!))</f>
        <v/>
      </c>
      <c r="Y94" s="44"/>
    </row>
    <row r="95" spans="1:25" ht="13.2" customHeight="1" x14ac:dyDescent="0.2">
      <c r="B95" s="12"/>
      <c r="C95" s="12"/>
      <c r="D95" s="12"/>
      <c r="E95" s="13" t="s">
        <v>50</v>
      </c>
      <c r="F95" s="24"/>
      <c r="G95" s="24"/>
      <c r="H95" s="24"/>
      <c r="I95" s="24"/>
      <c r="J95" s="24"/>
      <c r="K95" s="24"/>
      <c r="L95" s="24"/>
      <c r="M95" s="24"/>
      <c r="N95" s="37">
        <f t="shared" ref="N95:N96" si="186">SUM(F95:M95)</f>
        <v>0</v>
      </c>
      <c r="O95" s="28"/>
      <c r="P95" s="28"/>
      <c r="Q95" s="28"/>
      <c r="R95" s="28"/>
      <c r="S95" s="28"/>
      <c r="T95" s="28"/>
      <c r="U95" s="121">
        <f t="shared" ref="U95:U96" si="187">SUM(O95:T95)</f>
        <v>0</v>
      </c>
      <c r="V95" s="141"/>
      <c r="X95" s="114"/>
      <c r="Y95" s="44"/>
    </row>
    <row r="96" spans="1:25" ht="13.2" customHeight="1" thickBot="1" x14ac:dyDescent="0.25">
      <c r="B96" s="14"/>
      <c r="C96" s="14"/>
      <c r="D96" s="14"/>
      <c r="E96" s="15" t="s">
        <v>53</v>
      </c>
      <c r="F96" s="40"/>
      <c r="G96" s="40"/>
      <c r="H96" s="40"/>
      <c r="I96" s="40"/>
      <c r="J96" s="40"/>
      <c r="K96" s="40"/>
      <c r="L96" s="40"/>
      <c r="M96" s="40"/>
      <c r="N96" s="41">
        <f t="shared" si="186"/>
        <v>0</v>
      </c>
      <c r="O96" s="42"/>
      <c r="P96" s="42"/>
      <c r="Q96" s="42"/>
      <c r="R96" s="42"/>
      <c r="S96" s="42"/>
      <c r="T96" s="42"/>
      <c r="U96" s="122">
        <f t="shared" si="187"/>
        <v>0</v>
      </c>
      <c r="V96" s="145"/>
      <c r="X96" s="126" t="str">
        <f>IF(ISERROR(RANK(#REF!,#REF!)),"",RANK(#REF!,#REF!))</f>
        <v/>
      </c>
      <c r="Y96" s="46"/>
    </row>
    <row r="97" spans="1:25" ht="13.2" customHeight="1" thickTop="1" x14ac:dyDescent="0.2">
      <c r="A97" s="52">
        <v>19</v>
      </c>
      <c r="B97" s="183">
        <f>INDEX('List of Competitors'!U$27:U$46,MATCH($A97,'List of Competitors'!$S$27:$S$46,0))</f>
        <v>0</v>
      </c>
      <c r="C97" s="183">
        <f>INDEX('List of Competitors'!V$27:V$46,MATCH($A97,'List of Competitors'!$S$27:$S$46,0))</f>
        <v>0</v>
      </c>
      <c r="D97" s="183">
        <f>INDEX('List of Competitors'!W$27:W$46,MATCH($A97,'List of Competitors'!$S$27:$S$46,0))</f>
        <v>0</v>
      </c>
      <c r="E97" s="38" t="s">
        <v>47</v>
      </c>
      <c r="F97" s="39" t="e">
        <f t="shared" ref="F97:M97" si="188">AVERAGE(F98:F101)</f>
        <v>#DIV/0!</v>
      </c>
      <c r="G97" s="39" t="e">
        <f t="shared" si="188"/>
        <v>#DIV/0!</v>
      </c>
      <c r="H97" s="39" t="e">
        <f t="shared" si="188"/>
        <v>#DIV/0!</v>
      </c>
      <c r="I97" s="39" t="e">
        <f t="shared" si="188"/>
        <v>#DIV/0!</v>
      </c>
      <c r="J97" s="39" t="e">
        <f t="shared" si="188"/>
        <v>#DIV/0!</v>
      </c>
      <c r="K97" s="39" t="e">
        <f t="shared" si="188"/>
        <v>#DIV/0!</v>
      </c>
      <c r="L97" s="39" t="e">
        <f t="shared" si="188"/>
        <v>#DIV/0!</v>
      </c>
      <c r="M97" s="39" t="e">
        <f t="shared" si="188"/>
        <v>#DIV/0!</v>
      </c>
      <c r="N97" s="108">
        <f>SUM(N98:N101)/IF(N101=0,3,4)</f>
        <v>0</v>
      </c>
      <c r="O97" s="146">
        <f t="shared" ref="O97" si="189">SUM(O98:O101)/IF($N101=0,3,4)</f>
        <v>0</v>
      </c>
      <c r="P97" s="146">
        <f t="shared" ref="P97" si="190">SUM(P98:P101)/IF($N101=0,3,4)</f>
        <v>0</v>
      </c>
      <c r="Q97" s="146">
        <f t="shared" ref="Q97" si="191">SUM(Q98:Q101)/IF($N101=0,3,4)</f>
        <v>0</v>
      </c>
      <c r="R97" s="146">
        <f t="shared" ref="R97" si="192">SUM(R98:R101)/IF($N101=0,3,4)</f>
        <v>0</v>
      </c>
      <c r="S97" s="146">
        <f t="shared" ref="S97" si="193">SUM(S98:S101)/IF($N101=0,3,4)</f>
        <v>0</v>
      </c>
      <c r="T97" s="146">
        <f t="shared" ref="T97" si="194">SUM(T98:T101)/IF($N101=0,3,4)</f>
        <v>0</v>
      </c>
      <c r="U97" s="123">
        <f>SUM(U98:U101)/IF(N101=0,3,4)</f>
        <v>0</v>
      </c>
      <c r="V97" s="142">
        <f>N97-U97</f>
        <v>0</v>
      </c>
      <c r="X97" s="124">
        <f>IF(V97=0,0,IF(ISERROR(RANK(V97,V:V)),"",RANK(Y97,Y:Y)))</f>
        <v>0</v>
      </c>
      <c r="Y97" s="45">
        <f>IFERROR(V97+F97/100000+J97/10000000+G97/1000000000,0)</f>
        <v>0</v>
      </c>
    </row>
    <row r="98" spans="1:25" ht="13.2" customHeight="1" x14ac:dyDescent="0.2">
      <c r="B98" s="184"/>
      <c r="C98" s="184"/>
      <c r="D98" s="184"/>
      <c r="E98" s="13" t="s">
        <v>48</v>
      </c>
      <c r="F98" s="25"/>
      <c r="G98" s="25"/>
      <c r="H98" s="25"/>
      <c r="I98" s="25"/>
      <c r="J98" s="25"/>
      <c r="K98" s="25"/>
      <c r="L98" s="25"/>
      <c r="M98" s="25"/>
      <c r="N98" s="23">
        <f>SUM(F98:M98)</f>
        <v>0</v>
      </c>
      <c r="O98" s="26"/>
      <c r="P98" s="26"/>
      <c r="Q98" s="26"/>
      <c r="R98" s="26"/>
      <c r="S98" s="26"/>
      <c r="T98" s="26"/>
      <c r="U98" s="27">
        <f>SUM(O98:T98)</f>
        <v>0</v>
      </c>
      <c r="V98" s="141"/>
      <c r="X98" s="118"/>
      <c r="Y98" s="43"/>
    </row>
    <row r="99" spans="1:25" ht="13.2" customHeight="1" x14ac:dyDescent="0.2">
      <c r="B99" s="12"/>
      <c r="C99" s="12"/>
      <c r="D99" s="12"/>
      <c r="E99" s="13" t="s">
        <v>49</v>
      </c>
      <c r="F99" s="24"/>
      <c r="G99" s="24"/>
      <c r="H99" s="24"/>
      <c r="I99" s="24"/>
      <c r="J99" s="24"/>
      <c r="K99" s="24"/>
      <c r="L99" s="24"/>
      <c r="M99" s="24"/>
      <c r="N99" s="37">
        <f t="shared" ref="N99" si="195">SUM(F99:M99)</f>
        <v>0</v>
      </c>
      <c r="O99" s="28"/>
      <c r="P99" s="28"/>
      <c r="Q99" s="28"/>
      <c r="R99" s="28"/>
      <c r="S99" s="28"/>
      <c r="T99" s="28"/>
      <c r="U99" s="121">
        <f t="shared" ref="U99" si="196">SUM(O99:T99)</f>
        <v>0</v>
      </c>
      <c r="V99" s="141"/>
      <c r="X99" s="114" t="str">
        <f>IF(ISERROR(RANK(#REF!,#REF!)),"",RANK(#REF!,#REF!))</f>
        <v/>
      </c>
      <c r="Y99" s="44"/>
    </row>
    <row r="100" spans="1:25" ht="13.2" customHeight="1" x14ac:dyDescent="0.2">
      <c r="B100" s="12"/>
      <c r="C100" s="12"/>
      <c r="D100" s="12"/>
      <c r="E100" s="13" t="s">
        <v>50</v>
      </c>
      <c r="F100" s="25"/>
      <c r="G100" s="25"/>
      <c r="H100" s="25"/>
      <c r="I100" s="25"/>
      <c r="J100" s="25"/>
      <c r="K100" s="25"/>
      <c r="L100" s="25"/>
      <c r="M100" s="25"/>
      <c r="N100" s="23">
        <f>SUM(F100:M100)</f>
        <v>0</v>
      </c>
      <c r="O100" s="26"/>
      <c r="P100" s="26"/>
      <c r="Q100" s="26"/>
      <c r="R100" s="26"/>
      <c r="S100" s="26"/>
      <c r="T100" s="26"/>
      <c r="U100" s="27">
        <f>SUM(O100:T100)</f>
        <v>0</v>
      </c>
      <c r="V100" s="141"/>
      <c r="X100" s="114"/>
      <c r="Y100" s="44"/>
    </row>
    <row r="101" spans="1:25" ht="13.2" customHeight="1" thickBot="1" x14ac:dyDescent="0.25">
      <c r="B101" s="14"/>
      <c r="C101" s="14"/>
      <c r="D101" s="14"/>
      <c r="E101" s="15" t="s">
        <v>53</v>
      </c>
      <c r="F101" s="48"/>
      <c r="G101" s="48"/>
      <c r="H101" s="48"/>
      <c r="I101" s="48"/>
      <c r="J101" s="48"/>
      <c r="K101" s="48"/>
      <c r="L101" s="48"/>
      <c r="M101" s="48"/>
      <c r="N101" s="49">
        <f t="shared" ref="N101" si="197">SUM(F101:M101)</f>
        <v>0</v>
      </c>
      <c r="O101" s="47"/>
      <c r="P101" s="47"/>
      <c r="Q101" s="47"/>
      <c r="R101" s="47"/>
      <c r="S101" s="47"/>
      <c r="T101" s="47"/>
      <c r="U101" s="144">
        <f t="shared" ref="U101" si="198">SUM(O101:T101)</f>
        <v>0</v>
      </c>
      <c r="V101" s="145"/>
      <c r="X101" s="126" t="str">
        <f>IF(ISERROR(RANK(#REF!,#REF!)),"",RANK(#REF!,#REF!))</f>
        <v/>
      </c>
      <c r="Y101" s="46"/>
    </row>
    <row r="102" spans="1:25" ht="13.2" customHeight="1" thickTop="1" x14ac:dyDescent="0.2">
      <c r="A102" s="52">
        <v>20</v>
      </c>
      <c r="B102" s="183">
        <f>INDEX('List of Competitors'!U$27:U$46,MATCH($A102,'List of Competitors'!$S$27:$S$46,0))</f>
        <v>0</v>
      </c>
      <c r="C102" s="183">
        <f>INDEX('List of Competitors'!V$27:V$46,MATCH($A102,'List of Competitors'!$S$27:$S$46,0))</f>
        <v>0</v>
      </c>
      <c r="D102" s="183">
        <f>INDEX('List of Competitors'!W$27:W$46,MATCH($A102,'List of Competitors'!$S$27:$S$46,0))</f>
        <v>0</v>
      </c>
      <c r="E102" s="38" t="s">
        <v>47</v>
      </c>
      <c r="F102" s="50" t="e">
        <f t="shared" ref="F102:M102" si="199">AVERAGE(F103:F106)</f>
        <v>#DIV/0!</v>
      </c>
      <c r="G102" s="50" t="e">
        <f t="shared" si="199"/>
        <v>#DIV/0!</v>
      </c>
      <c r="H102" s="50" t="e">
        <f t="shared" si="199"/>
        <v>#DIV/0!</v>
      </c>
      <c r="I102" s="50" t="e">
        <f t="shared" si="199"/>
        <v>#DIV/0!</v>
      </c>
      <c r="J102" s="50" t="e">
        <f t="shared" si="199"/>
        <v>#DIV/0!</v>
      </c>
      <c r="K102" s="50" t="e">
        <f t="shared" si="199"/>
        <v>#DIV/0!</v>
      </c>
      <c r="L102" s="50" t="e">
        <f t="shared" si="199"/>
        <v>#DIV/0!</v>
      </c>
      <c r="M102" s="50" t="e">
        <f t="shared" si="199"/>
        <v>#DIV/0!</v>
      </c>
      <c r="N102" s="140">
        <f>SUM(N103:N106)/IF(N106=0,3,4)</f>
        <v>0</v>
      </c>
      <c r="O102" s="147">
        <f t="shared" ref="O102" si="200">SUM(O103:O106)/IF($N106=0,3,4)</f>
        <v>0</v>
      </c>
      <c r="P102" s="147">
        <f t="shared" ref="P102" si="201">SUM(P103:P106)/IF($N106=0,3,4)</f>
        <v>0</v>
      </c>
      <c r="Q102" s="147">
        <f t="shared" ref="Q102" si="202">SUM(Q103:Q106)/IF($N106=0,3,4)</f>
        <v>0</v>
      </c>
      <c r="R102" s="147">
        <f t="shared" ref="R102" si="203">SUM(R103:R106)/IF($N106=0,3,4)</f>
        <v>0</v>
      </c>
      <c r="S102" s="147">
        <f t="shared" ref="S102" si="204">SUM(S103:S106)/IF($N106=0,3,4)</f>
        <v>0</v>
      </c>
      <c r="T102" s="147">
        <f t="shared" ref="T102" si="205">SUM(T103:T106)/IF($N106=0,3,4)</f>
        <v>0</v>
      </c>
      <c r="U102" s="143">
        <f>SUM(U103:U106)/IF(N106=0,3,4)</f>
        <v>0</v>
      </c>
      <c r="V102" s="142">
        <f>N102-U102</f>
        <v>0</v>
      </c>
      <c r="X102" s="124">
        <f>IF(V102=0,0,IF(ISERROR(RANK(V102,V:V)),"",RANK(Y102,Y:Y)))</f>
        <v>0</v>
      </c>
      <c r="Y102" s="45">
        <f>IFERROR(V102+F102/100000+J102/10000000+G102/1000000000,0)</f>
        <v>0</v>
      </c>
    </row>
    <row r="103" spans="1:25" ht="13.2" customHeight="1" x14ac:dyDescent="0.2">
      <c r="B103" s="184"/>
      <c r="C103" s="184"/>
      <c r="D103" s="184"/>
      <c r="E103" s="13" t="s">
        <v>48</v>
      </c>
      <c r="F103" s="24"/>
      <c r="G103" s="24"/>
      <c r="H103" s="24"/>
      <c r="I103" s="24"/>
      <c r="J103" s="24"/>
      <c r="K103" s="24"/>
      <c r="L103" s="24"/>
      <c r="M103" s="24"/>
      <c r="N103" s="37">
        <f t="shared" ref="N103" si="206">SUM(F103:M103)</f>
        <v>0</v>
      </c>
      <c r="O103" s="28"/>
      <c r="P103" s="28"/>
      <c r="Q103" s="28"/>
      <c r="R103" s="28"/>
      <c r="S103" s="28"/>
      <c r="T103" s="28"/>
      <c r="U103" s="121">
        <f t="shared" ref="U103" si="207">SUM(O103:T103)</f>
        <v>0</v>
      </c>
      <c r="V103" s="141"/>
      <c r="X103" s="118"/>
      <c r="Y103" s="29"/>
    </row>
    <row r="104" spans="1:25" ht="13.2" customHeight="1" x14ac:dyDescent="0.2">
      <c r="B104" s="12"/>
      <c r="C104" s="12"/>
      <c r="D104" s="12"/>
      <c r="E104" s="13" t="s">
        <v>49</v>
      </c>
      <c r="F104" s="25"/>
      <c r="G104" s="25"/>
      <c r="H104" s="25"/>
      <c r="I104" s="25"/>
      <c r="J104" s="25"/>
      <c r="K104" s="25"/>
      <c r="L104" s="25"/>
      <c r="M104" s="25"/>
      <c r="N104" s="23">
        <f>SUM(F104:M104)</f>
        <v>0</v>
      </c>
      <c r="O104" s="26"/>
      <c r="P104" s="26"/>
      <c r="Q104" s="26"/>
      <c r="R104" s="26"/>
      <c r="S104" s="26"/>
      <c r="T104" s="26"/>
      <c r="U104" s="27">
        <f>SUM(O104:T104)</f>
        <v>0</v>
      </c>
      <c r="V104" s="141"/>
      <c r="X104" s="114" t="str">
        <f>IF(ISERROR(RANK(#REF!,#REF!)),"",RANK(#REF!,#REF!))</f>
        <v/>
      </c>
      <c r="Y104" s="16"/>
    </row>
    <row r="105" spans="1:25" ht="13.2" customHeight="1" x14ac:dyDescent="0.2">
      <c r="B105" s="12"/>
      <c r="C105" s="12"/>
      <c r="D105" s="12"/>
      <c r="E105" s="13" t="s">
        <v>50</v>
      </c>
      <c r="F105" s="24"/>
      <c r="G105" s="24"/>
      <c r="H105" s="24"/>
      <c r="I105" s="24"/>
      <c r="J105" s="24"/>
      <c r="K105" s="24"/>
      <c r="L105" s="24"/>
      <c r="M105" s="24"/>
      <c r="N105" s="37">
        <f t="shared" ref="N105:N106" si="208">SUM(F105:M105)</f>
        <v>0</v>
      </c>
      <c r="O105" s="28"/>
      <c r="P105" s="28"/>
      <c r="Q105" s="28"/>
      <c r="R105" s="28"/>
      <c r="S105" s="28"/>
      <c r="T105" s="28"/>
      <c r="U105" s="121">
        <f t="shared" ref="U105:U106" si="209">SUM(O105:T105)</f>
        <v>0</v>
      </c>
      <c r="V105" s="141"/>
      <c r="X105" s="114"/>
      <c r="Y105" s="16"/>
    </row>
    <row r="106" spans="1:25" ht="13.2" customHeight="1" thickBot="1" x14ac:dyDescent="0.25">
      <c r="B106" s="14"/>
      <c r="C106" s="14"/>
      <c r="D106" s="14"/>
      <c r="E106" s="15" t="s">
        <v>53</v>
      </c>
      <c r="F106" s="40"/>
      <c r="G106" s="40"/>
      <c r="H106" s="40"/>
      <c r="I106" s="40"/>
      <c r="J106" s="40"/>
      <c r="K106" s="40"/>
      <c r="L106" s="40"/>
      <c r="M106" s="40"/>
      <c r="N106" s="41">
        <f t="shared" si="208"/>
        <v>0</v>
      </c>
      <c r="O106" s="42"/>
      <c r="P106" s="42"/>
      <c r="Q106" s="42"/>
      <c r="R106" s="42"/>
      <c r="S106" s="42"/>
      <c r="T106" s="42"/>
      <c r="U106" s="122">
        <f t="shared" si="209"/>
        <v>0</v>
      </c>
      <c r="V106" s="145"/>
      <c r="X106" s="126" t="str">
        <f>IF(ISERROR(RANK(#REF!,#REF!)),"",RANK(#REF!,#REF!))</f>
        <v/>
      </c>
      <c r="Y106" s="18"/>
    </row>
    <row r="107" spans="1:25" ht="10.8" thickTop="1" x14ac:dyDescent="0.2"/>
  </sheetData>
  <mergeCells count="61">
    <mergeCell ref="B7:B8"/>
    <mergeCell ref="C7:C8"/>
    <mergeCell ref="D7:D8"/>
    <mergeCell ref="B12:B13"/>
    <mergeCell ref="C12:C13"/>
    <mergeCell ref="D12:D13"/>
    <mergeCell ref="B17:B18"/>
    <mergeCell ref="C17:C18"/>
    <mergeCell ref="D17:D18"/>
    <mergeCell ref="B22:B23"/>
    <mergeCell ref="C22:C23"/>
    <mergeCell ref="D22:D23"/>
    <mergeCell ref="B27:B28"/>
    <mergeCell ref="C27:C28"/>
    <mergeCell ref="D27:D28"/>
    <mergeCell ref="B32:B33"/>
    <mergeCell ref="C32:C33"/>
    <mergeCell ref="D32:D33"/>
    <mergeCell ref="B37:B38"/>
    <mergeCell ref="C37:C38"/>
    <mergeCell ref="D37:D38"/>
    <mergeCell ref="B42:B43"/>
    <mergeCell ref="C42:C43"/>
    <mergeCell ref="D42:D43"/>
    <mergeCell ref="B47:B48"/>
    <mergeCell ref="C47:C48"/>
    <mergeCell ref="D47:D48"/>
    <mergeCell ref="B52:B53"/>
    <mergeCell ref="C52:C53"/>
    <mergeCell ref="D52:D53"/>
    <mergeCell ref="B57:B58"/>
    <mergeCell ref="C57:C58"/>
    <mergeCell ref="D57:D58"/>
    <mergeCell ref="B62:B63"/>
    <mergeCell ref="C62:C63"/>
    <mergeCell ref="D62:D63"/>
    <mergeCell ref="B82:B83"/>
    <mergeCell ref="C82:C83"/>
    <mergeCell ref="D82:D83"/>
    <mergeCell ref="B67:B68"/>
    <mergeCell ref="C67:C68"/>
    <mergeCell ref="D67:D68"/>
    <mergeCell ref="B72:B73"/>
    <mergeCell ref="C72:C73"/>
    <mergeCell ref="D72:D73"/>
    <mergeCell ref="O4:U4"/>
    <mergeCell ref="B97:B98"/>
    <mergeCell ref="C97:C98"/>
    <mergeCell ref="D97:D98"/>
    <mergeCell ref="B102:B103"/>
    <mergeCell ref="C102:C103"/>
    <mergeCell ref="D102:D103"/>
    <mergeCell ref="B87:B88"/>
    <mergeCell ref="C87:C88"/>
    <mergeCell ref="D87:D88"/>
    <mergeCell ref="B92:B93"/>
    <mergeCell ref="C92:C93"/>
    <mergeCell ref="D92:D93"/>
    <mergeCell ref="B77:B78"/>
    <mergeCell ref="C77:C78"/>
    <mergeCell ref="D77:D78"/>
  </mergeCells>
  <dataValidations count="2">
    <dataValidation type="decimal" allowBlank="1" showInputMessage="1" showErrorMessage="1" sqref="G97:T97 G7:T7 G48:M51 G23:M26 G73:M76 G43:M46 G33:M36 G42:T42 G53:M56 G22:T22 G52:T52 G58:M61 G47:T47 G63:M66 G62:T62 G37:T37 G57:T57 G72:T72 G83:M86 G82:T82 G32:T32 G88:M91 G93:M96 G92:T92 G77:T77 G13:M16 G27:T27 G17:T17 G87:T87 G18:M21 G28:M31 G38:M41 G67:T67 G68:M71 G78:M81 G98:M101 G103:M106 G102:T102 G8:M11 F7:F106 G12:T12">
      <formula1>-0.1</formula1>
      <formula2>25.1</formula2>
    </dataValidation>
    <dataValidation type="decimal" allowBlank="1" showInputMessage="1" showErrorMessage="1" sqref="O8:T11 O18:T21 O28:T31 O38:T41 O48:T51 O58:T61 O68:T71 O78:T81 O88:T91 O98:T101 O13:T16 O23:T26 O33:T36 O43:T46 O53:T56 O63:T66 O73:T76 O83:T86 O93:T96 O103:T106">
      <formula1>-0.1</formula1>
      <formula2>20.1</formula2>
    </dataValidation>
  </dataValidations>
  <pageMargins left="0.39370078740157483" right="0.39370078740157483" top="0.39370078740157483" bottom="0.39370078740157483" header="0" footer="0"/>
  <pageSetup paperSize="9" scale="4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>
    <pageSetUpPr fitToPage="1"/>
  </sheetPr>
  <dimension ref="A1:Y87"/>
  <sheetViews>
    <sheetView showGridLines="0" view="pageBreakPreview" topLeftCell="B1" zoomScaleNormal="113" zoomScaleSheetLayoutView="100" workbookViewId="0">
      <selection activeCell="F10" sqref="F10"/>
    </sheetView>
  </sheetViews>
  <sheetFormatPr defaultColWidth="11.44140625" defaultRowHeight="10.199999999999999" outlineLevelCol="1" x14ac:dyDescent="0.2"/>
  <cols>
    <col min="1" max="1" width="2.33203125" style="52" hidden="1" customWidth="1"/>
    <col min="2" max="2" width="7.77734375" style="1" bestFit="1" customWidth="1"/>
    <col min="3" max="3" width="7.5546875" style="1" bestFit="1" customWidth="1"/>
    <col min="4" max="4" width="4.5546875" style="1" bestFit="1" customWidth="1"/>
    <col min="5" max="5" width="11.109375" style="1" customWidth="1"/>
    <col min="6" max="6" width="8.6640625" style="1" bestFit="1" customWidth="1"/>
    <col min="7" max="7" width="8.33203125" style="1" bestFit="1" customWidth="1"/>
    <col min="8" max="8" width="6.77734375" style="1" bestFit="1" customWidth="1"/>
    <col min="9" max="9" width="9.109375" style="1" bestFit="1" customWidth="1"/>
    <col min="10" max="10" width="6.109375" style="1" bestFit="1" customWidth="1"/>
    <col min="11" max="11" width="8.77734375" style="1" bestFit="1" customWidth="1"/>
    <col min="12" max="12" width="8" style="1" bestFit="1" customWidth="1"/>
    <col min="13" max="13" width="7" style="1" bestFit="1" customWidth="1"/>
    <col min="14" max="14" width="5.109375" style="1" bestFit="1" customWidth="1"/>
    <col min="15" max="15" width="8.5546875" style="1" customWidth="1" outlineLevel="1"/>
    <col min="16" max="16" width="6.6640625" style="1" customWidth="1" outlineLevel="1"/>
    <col min="17" max="18" width="7.77734375" style="1" customWidth="1" outlineLevel="1"/>
    <col min="19" max="19" width="7.88671875" style="1" customWidth="1" outlineLevel="1"/>
    <col min="20" max="21" width="11.6640625" style="1" customWidth="1" outlineLevel="1"/>
    <col min="22" max="22" width="11.6640625" style="1" customWidth="1"/>
    <col min="23" max="23" width="14.5546875" style="1" bestFit="1" customWidth="1"/>
    <col min="24" max="24" width="11.6640625" style="1" customWidth="1"/>
    <col min="25" max="25" width="17.109375" style="1" hidden="1" customWidth="1"/>
    <col min="26" max="16384" width="11.44140625" style="1"/>
  </cols>
  <sheetData>
    <row r="1" spans="1:25" ht="21" x14ac:dyDescent="0.4">
      <c r="B1" s="2" t="s">
        <v>7</v>
      </c>
      <c r="D1" s="75"/>
      <c r="E1" s="80" t="str">
        <f>'List of Competitors'!B2</f>
        <v>NARNI(TR)</v>
      </c>
      <c r="L1" s="2"/>
      <c r="N1" s="3"/>
    </row>
    <row r="2" spans="1:25" ht="21" x14ac:dyDescent="0.4">
      <c r="B2" s="2"/>
      <c r="D2" s="75"/>
      <c r="E2" s="81" t="str">
        <f>'List of Competitors'!C2</f>
        <v>18 Luglio 2026</v>
      </c>
      <c r="L2" s="2"/>
      <c r="N2" s="3"/>
    </row>
    <row r="3" spans="1:25" ht="16.2" thickBot="1" x14ac:dyDescent="0.35">
      <c r="E3" s="82"/>
      <c r="F3" s="4"/>
      <c r="G3" s="4"/>
      <c r="H3" s="4"/>
      <c r="I3" s="4"/>
      <c r="J3" s="4"/>
      <c r="K3" s="4"/>
      <c r="L3" s="4"/>
      <c r="M3" s="4"/>
      <c r="N3" s="4"/>
    </row>
    <row r="4" spans="1:25" s="8" customFormat="1" ht="10.8" thickBot="1" x14ac:dyDescent="0.3">
      <c r="A4" s="8" t="s">
        <v>17</v>
      </c>
      <c r="B4" s="109" t="s">
        <v>20</v>
      </c>
      <c r="C4" s="110" t="s">
        <v>21</v>
      </c>
      <c r="D4" s="110" t="s">
        <v>22</v>
      </c>
      <c r="E4" s="111" t="s">
        <v>46</v>
      </c>
      <c r="F4" s="134" t="s">
        <v>28</v>
      </c>
      <c r="G4" s="134" t="s">
        <v>29</v>
      </c>
      <c r="H4" s="134" t="s">
        <v>56</v>
      </c>
      <c r="I4" s="134" t="s">
        <v>31</v>
      </c>
      <c r="J4" s="134" t="s">
        <v>32</v>
      </c>
      <c r="K4" s="134" t="s">
        <v>33</v>
      </c>
      <c r="L4" s="134" t="s">
        <v>34</v>
      </c>
      <c r="M4" s="135" t="s">
        <v>35</v>
      </c>
      <c r="N4" s="111" t="s">
        <v>51</v>
      </c>
      <c r="O4" s="180" t="s">
        <v>25</v>
      </c>
      <c r="P4" s="181"/>
      <c r="Q4" s="181"/>
      <c r="R4" s="181"/>
      <c r="S4" s="181"/>
      <c r="T4" s="181"/>
      <c r="U4" s="182"/>
      <c r="V4" s="115" t="s">
        <v>44</v>
      </c>
      <c r="W4" s="115" t="s">
        <v>45</v>
      </c>
      <c r="X4" s="113" t="s">
        <v>27</v>
      </c>
      <c r="Y4" s="5" t="s">
        <v>15</v>
      </c>
    </row>
    <row r="5" spans="1:25" s="8" customFormat="1" ht="23.4" x14ac:dyDescent="0.25">
      <c r="B5" s="6"/>
      <c r="C5" s="54"/>
      <c r="D5" s="54"/>
      <c r="E5" s="6"/>
      <c r="F5" s="7"/>
      <c r="G5" s="7"/>
      <c r="H5" s="7"/>
      <c r="J5" s="7"/>
      <c r="K5" s="7"/>
      <c r="L5" s="7"/>
      <c r="M5" s="9"/>
      <c r="N5" s="7"/>
      <c r="O5" s="10" t="s">
        <v>37</v>
      </c>
      <c r="P5" s="10" t="s">
        <v>38</v>
      </c>
      <c r="Q5" s="10" t="s">
        <v>39</v>
      </c>
      <c r="R5" s="10" t="s">
        <v>40</v>
      </c>
      <c r="S5" s="10" t="s">
        <v>41</v>
      </c>
      <c r="T5" s="10" t="s">
        <v>42</v>
      </c>
      <c r="U5" s="112" t="s">
        <v>44</v>
      </c>
      <c r="V5" s="116"/>
      <c r="W5" s="116"/>
      <c r="X5" s="114" t="s">
        <v>52</v>
      </c>
      <c r="Y5" s="16"/>
    </row>
    <row r="6" spans="1:25" s="11" customFormat="1" ht="13.95" customHeight="1" thickBot="1" x14ac:dyDescent="0.25">
      <c r="A6" s="53"/>
      <c r="B6" s="127"/>
      <c r="C6" s="128"/>
      <c r="D6" s="128"/>
      <c r="E6" s="127"/>
      <c r="F6" s="129" t="s">
        <v>0</v>
      </c>
      <c r="G6" s="129" t="s">
        <v>0</v>
      </c>
      <c r="H6" s="129" t="s">
        <v>0</v>
      </c>
      <c r="I6" s="130" t="s">
        <v>0</v>
      </c>
      <c r="J6" s="129" t="s">
        <v>0</v>
      </c>
      <c r="K6" s="129" t="s">
        <v>0</v>
      </c>
      <c r="L6" s="129" t="s">
        <v>0</v>
      </c>
      <c r="M6" s="15" t="s">
        <v>0</v>
      </c>
      <c r="N6" s="131"/>
      <c r="O6" s="129" t="s">
        <v>13</v>
      </c>
      <c r="P6" s="15" t="s">
        <v>13</v>
      </c>
      <c r="Q6" s="15" t="s">
        <v>13</v>
      </c>
      <c r="R6" s="15" t="s">
        <v>14</v>
      </c>
      <c r="S6" s="15" t="s">
        <v>13</v>
      </c>
      <c r="T6" s="129" t="s">
        <v>13</v>
      </c>
      <c r="U6" s="132"/>
      <c r="V6" s="133"/>
      <c r="W6" s="133"/>
      <c r="X6" s="126" t="s">
        <v>52</v>
      </c>
      <c r="Y6" s="17"/>
    </row>
    <row r="7" spans="1:25" ht="13.2" customHeight="1" x14ac:dyDescent="0.2">
      <c r="A7" s="52">
        <v>1</v>
      </c>
      <c r="B7" s="183" t="str">
        <f>INDEX('List of Competitors'!O$27:O$46,MATCH($A7,'List of Competitors'!$M$27:$M$46,0))</f>
        <v>BARBARA</v>
      </c>
      <c r="C7" s="183" t="str">
        <f>INDEX('List of Competitors'!P$27:P$46,MATCH($A7,'List of Competitors'!$M$27:$M$46,0))</f>
        <v>GERMANI</v>
      </c>
      <c r="D7" s="183" t="str">
        <f>INDEX('List of Competitors'!Q$27:Q$46,MATCH($A7,'List of Competitors'!$M$27:$M$46,0))</f>
        <v>ZERO</v>
      </c>
      <c r="E7" s="38" t="s">
        <v>47</v>
      </c>
      <c r="F7" s="107">
        <f t="shared" ref="F7:M7" si="0">AVERAGE(F8:F10)</f>
        <v>18</v>
      </c>
      <c r="G7" s="107">
        <f t="shared" si="0"/>
        <v>18.5</v>
      </c>
      <c r="H7" s="107">
        <f t="shared" si="0"/>
        <v>20.5</v>
      </c>
      <c r="I7" s="107">
        <f t="shared" si="0"/>
        <v>20.5</v>
      </c>
      <c r="J7" s="107">
        <f t="shared" si="0"/>
        <v>17.5</v>
      </c>
      <c r="K7" s="107">
        <f t="shared" si="0"/>
        <v>17.5</v>
      </c>
      <c r="L7" s="107">
        <f t="shared" si="0"/>
        <v>19</v>
      </c>
      <c r="M7" s="107">
        <f t="shared" si="0"/>
        <v>19</v>
      </c>
      <c r="N7" s="108">
        <f>SUM(N8:N10)/IF(N10=0,2,3)</f>
        <v>150.5</v>
      </c>
      <c r="O7" s="146">
        <f>SUM(O8:O10)/IF($N10=0,2,3)</f>
        <v>0</v>
      </c>
      <c r="P7" s="146">
        <f t="shared" ref="P7:T7" si="1">SUM(P8:P10)/IF($N10=0,2,3)</f>
        <v>0</v>
      </c>
      <c r="Q7" s="146">
        <f t="shared" si="1"/>
        <v>0</v>
      </c>
      <c r="R7" s="146">
        <f t="shared" si="1"/>
        <v>0</v>
      </c>
      <c r="S7" s="146">
        <f t="shared" si="1"/>
        <v>0</v>
      </c>
      <c r="T7" s="146">
        <f t="shared" si="1"/>
        <v>0</v>
      </c>
      <c r="U7" s="123">
        <f>SUM(U8:U10)/IF(N10=0,2,3)</f>
        <v>0</v>
      </c>
      <c r="V7" s="120">
        <f>N7-U7</f>
        <v>150.5</v>
      </c>
      <c r="W7" s="120" t="str">
        <f>IF(V7&gt;=150,"Si","No")</f>
        <v>Si</v>
      </c>
      <c r="X7" s="124">
        <f>IF(V7=0,0,IF(ISERROR(RANK(V7,V:V)),"",RANK(Y7,Y:Y)))</f>
        <v>1</v>
      </c>
      <c r="Y7" s="45">
        <f>IFERROR(V7+F7/100000+J7/10000000+G7/1000000000,0)</f>
        <v>150.5001817685</v>
      </c>
    </row>
    <row r="8" spans="1:25" ht="13.2" customHeight="1" x14ac:dyDescent="0.2">
      <c r="B8" s="184"/>
      <c r="C8" s="184"/>
      <c r="D8" s="184"/>
      <c r="E8" s="13" t="s">
        <v>48</v>
      </c>
      <c r="F8" s="25">
        <v>18</v>
      </c>
      <c r="G8" s="25">
        <v>19</v>
      </c>
      <c r="H8" s="25">
        <v>19</v>
      </c>
      <c r="I8" s="25">
        <v>19</v>
      </c>
      <c r="J8" s="25">
        <v>17</v>
      </c>
      <c r="K8" s="25">
        <v>17</v>
      </c>
      <c r="L8" s="25">
        <v>18</v>
      </c>
      <c r="M8" s="25">
        <v>18</v>
      </c>
      <c r="N8" s="23">
        <f>SUM(F8:M8)</f>
        <v>145</v>
      </c>
      <c r="O8" s="26"/>
      <c r="P8" s="26"/>
      <c r="Q8" s="26"/>
      <c r="R8" s="26"/>
      <c r="S8" s="26"/>
      <c r="T8" s="26"/>
      <c r="U8" s="27">
        <f>SUM(O8:T8)</f>
        <v>0</v>
      </c>
      <c r="V8" s="119"/>
      <c r="W8" s="119"/>
      <c r="X8" s="118"/>
      <c r="Y8" s="43"/>
    </row>
    <row r="9" spans="1:25" ht="13.2" customHeight="1" x14ac:dyDescent="0.2">
      <c r="B9" s="12"/>
      <c r="C9" s="12"/>
      <c r="D9" s="12"/>
      <c r="E9" s="13" t="s">
        <v>49</v>
      </c>
      <c r="F9" s="24">
        <v>18</v>
      </c>
      <c r="G9" s="24">
        <v>18</v>
      </c>
      <c r="H9" s="24">
        <v>22</v>
      </c>
      <c r="I9" s="24">
        <v>22</v>
      </c>
      <c r="J9" s="24">
        <v>18</v>
      </c>
      <c r="K9" s="24">
        <v>18</v>
      </c>
      <c r="L9" s="24">
        <v>20</v>
      </c>
      <c r="M9" s="24">
        <v>20</v>
      </c>
      <c r="N9" s="37">
        <f t="shared" ref="N9:N10" si="2">SUM(F9:M9)</f>
        <v>156</v>
      </c>
      <c r="O9" s="28"/>
      <c r="P9" s="28"/>
      <c r="Q9" s="28"/>
      <c r="R9" s="28"/>
      <c r="S9" s="28"/>
      <c r="T9" s="28"/>
      <c r="U9" s="121">
        <f t="shared" ref="U9:U10" si="3">SUM(O9:T9)</f>
        <v>0</v>
      </c>
      <c r="V9" s="119"/>
      <c r="W9" s="119"/>
      <c r="X9" s="114" t="str">
        <f>IF(ISERROR(RANK(#REF!,#REF!)),"",RANK(#REF!,#REF!))</f>
        <v/>
      </c>
      <c r="Y9" s="44"/>
    </row>
    <row r="10" spans="1:25" ht="13.2" customHeight="1" thickBot="1" x14ac:dyDescent="0.25">
      <c r="B10" s="14"/>
      <c r="C10" s="14"/>
      <c r="D10" s="14"/>
      <c r="E10" s="15" t="s">
        <v>50</v>
      </c>
      <c r="F10" s="40"/>
      <c r="G10" s="40"/>
      <c r="H10" s="40"/>
      <c r="I10" s="40"/>
      <c r="J10" s="40"/>
      <c r="K10" s="40"/>
      <c r="L10" s="40"/>
      <c r="M10" s="40"/>
      <c r="N10" s="41">
        <f t="shared" si="2"/>
        <v>0</v>
      </c>
      <c r="O10" s="42"/>
      <c r="P10" s="42"/>
      <c r="Q10" s="42"/>
      <c r="R10" s="42"/>
      <c r="S10" s="42"/>
      <c r="T10" s="42"/>
      <c r="U10" s="122">
        <f t="shared" si="3"/>
        <v>0</v>
      </c>
      <c r="V10" s="125"/>
      <c r="W10" s="125"/>
      <c r="X10" s="126" t="str">
        <f>IF(ISERROR(RANK(#REF!,#REF!)),"",RANK(#REF!,#REF!))</f>
        <v/>
      </c>
      <c r="Y10" s="46"/>
    </row>
    <row r="11" spans="1:25" ht="13.2" customHeight="1" thickTop="1" x14ac:dyDescent="0.2">
      <c r="A11" s="52">
        <v>2</v>
      </c>
      <c r="B11" s="183">
        <f>INDEX('List of Competitors'!O$27:O$46,MATCH($A11,'List of Competitors'!$M$27:$M$46,0))</f>
        <v>0</v>
      </c>
      <c r="C11" s="183">
        <f>INDEX('List of Competitors'!P$27:P$46,MATCH($A11,'List of Competitors'!$M$27:$M$46,0))</f>
        <v>0</v>
      </c>
      <c r="D11" s="183">
        <f>INDEX('List of Competitors'!Q$27:Q$46,MATCH($A11,'List of Competitors'!$M$27:$M$46,0))</f>
        <v>0</v>
      </c>
      <c r="E11" s="38" t="s">
        <v>47</v>
      </c>
      <c r="F11" s="39" t="e">
        <f t="shared" ref="F11:M11" si="4">AVERAGE(F12:F14)</f>
        <v>#DIV/0!</v>
      </c>
      <c r="G11" s="39" t="e">
        <f t="shared" si="4"/>
        <v>#DIV/0!</v>
      </c>
      <c r="H11" s="39" t="e">
        <f t="shared" si="4"/>
        <v>#DIV/0!</v>
      </c>
      <c r="I11" s="39" t="e">
        <f t="shared" si="4"/>
        <v>#DIV/0!</v>
      </c>
      <c r="J11" s="39" t="e">
        <f t="shared" si="4"/>
        <v>#DIV/0!</v>
      </c>
      <c r="K11" s="39" t="e">
        <f t="shared" si="4"/>
        <v>#DIV/0!</v>
      </c>
      <c r="L11" s="39" t="e">
        <f t="shared" si="4"/>
        <v>#DIV/0!</v>
      </c>
      <c r="M11" s="39" t="e">
        <f t="shared" si="4"/>
        <v>#DIV/0!</v>
      </c>
      <c r="N11" s="108">
        <f>SUM(N12:N14)/IF(N14=0,2,3)</f>
        <v>0</v>
      </c>
      <c r="O11" s="146">
        <f t="shared" ref="O11" si="5">SUM(O12:O14)/IF($N14=0,2,3)</f>
        <v>0</v>
      </c>
      <c r="P11" s="146">
        <f t="shared" ref="P11" si="6">SUM(P12:P14)/IF($N14=0,2,3)</f>
        <v>0</v>
      </c>
      <c r="Q11" s="146">
        <f t="shared" ref="Q11" si="7">SUM(Q12:Q14)/IF($N14=0,2,3)</f>
        <v>0</v>
      </c>
      <c r="R11" s="146">
        <f t="shared" ref="R11" si="8">SUM(R12:R14)/IF($N14=0,2,3)</f>
        <v>0</v>
      </c>
      <c r="S11" s="146">
        <f t="shared" ref="S11" si="9">SUM(S12:S14)/IF($N14=0,2,3)</f>
        <v>0</v>
      </c>
      <c r="T11" s="146">
        <f t="shared" ref="T11" si="10">SUM(T12:T14)/IF($N14=0,2,3)</f>
        <v>0</v>
      </c>
      <c r="U11" s="123">
        <f>SUM(U12:U14)/IF(N14=0,2,3)</f>
        <v>0</v>
      </c>
      <c r="V11" s="120">
        <f>N11-U11</f>
        <v>0</v>
      </c>
      <c r="W11" s="120" t="str">
        <f>IF(V11&gt;=150,"Si","No")</f>
        <v>No</v>
      </c>
      <c r="X11" s="124">
        <f>IF(V11=0,0,IF(ISERROR(RANK(V11,V:V)),"",RANK(Y11,Y:Y)))</f>
        <v>0</v>
      </c>
      <c r="Y11" s="45">
        <f>IFERROR(V11+F11/100000+J11/10000000+G11/1000000000,0)</f>
        <v>0</v>
      </c>
    </row>
    <row r="12" spans="1:25" ht="13.2" customHeight="1" x14ac:dyDescent="0.2">
      <c r="B12" s="184"/>
      <c r="C12" s="184"/>
      <c r="D12" s="184"/>
      <c r="E12" s="13" t="s">
        <v>48</v>
      </c>
      <c r="F12" s="25"/>
      <c r="G12" s="25"/>
      <c r="H12" s="25"/>
      <c r="I12" s="25"/>
      <c r="J12" s="25"/>
      <c r="K12" s="25"/>
      <c r="L12" s="25"/>
      <c r="M12" s="25"/>
      <c r="N12" s="23">
        <f>SUM(F12:M12)</f>
        <v>0</v>
      </c>
      <c r="O12" s="26"/>
      <c r="P12" s="26"/>
      <c r="Q12" s="26"/>
      <c r="R12" s="26"/>
      <c r="S12" s="26"/>
      <c r="T12" s="26"/>
      <c r="U12" s="27">
        <f>SUM(O12:T12)</f>
        <v>0</v>
      </c>
      <c r="V12" s="119"/>
      <c r="W12" s="119"/>
      <c r="X12" s="118"/>
      <c r="Y12" s="43"/>
    </row>
    <row r="13" spans="1:25" ht="13.2" customHeight="1" x14ac:dyDescent="0.2">
      <c r="B13" s="12"/>
      <c r="C13" s="12"/>
      <c r="D13" s="12"/>
      <c r="E13" s="13" t="s">
        <v>49</v>
      </c>
      <c r="F13" s="24"/>
      <c r="G13" s="24"/>
      <c r="H13" s="24"/>
      <c r="I13" s="24"/>
      <c r="J13" s="24"/>
      <c r="K13" s="24"/>
      <c r="L13" s="24"/>
      <c r="M13" s="24"/>
      <c r="N13" s="37">
        <f t="shared" ref="N13:N14" si="11">SUM(F13:M13)</f>
        <v>0</v>
      </c>
      <c r="O13" s="28"/>
      <c r="P13" s="28"/>
      <c r="Q13" s="28"/>
      <c r="R13" s="28"/>
      <c r="S13" s="28"/>
      <c r="T13" s="28"/>
      <c r="U13" s="121">
        <f t="shared" ref="U13:U14" si="12">SUM(O13:T13)</f>
        <v>0</v>
      </c>
      <c r="V13" s="119"/>
      <c r="W13" s="119"/>
      <c r="X13" s="114" t="str">
        <f>IF(ISERROR(RANK(#REF!,#REF!)),"",RANK(#REF!,#REF!))</f>
        <v/>
      </c>
      <c r="Y13" s="44"/>
    </row>
    <row r="14" spans="1:25" ht="13.2" customHeight="1" thickBot="1" x14ac:dyDescent="0.25">
      <c r="B14" s="14"/>
      <c r="C14" s="14"/>
      <c r="D14" s="14"/>
      <c r="E14" s="15" t="s">
        <v>50</v>
      </c>
      <c r="F14" s="40"/>
      <c r="G14" s="40"/>
      <c r="H14" s="40"/>
      <c r="I14" s="40"/>
      <c r="J14" s="40"/>
      <c r="K14" s="40"/>
      <c r="L14" s="40"/>
      <c r="M14" s="40"/>
      <c r="N14" s="41">
        <f t="shared" si="11"/>
        <v>0</v>
      </c>
      <c r="O14" s="42"/>
      <c r="P14" s="42"/>
      <c r="Q14" s="42"/>
      <c r="R14" s="42"/>
      <c r="S14" s="42"/>
      <c r="T14" s="42"/>
      <c r="U14" s="122">
        <f t="shared" si="12"/>
        <v>0</v>
      </c>
      <c r="V14" s="125"/>
      <c r="W14" s="125"/>
      <c r="X14" s="126" t="str">
        <f>IF(ISERROR(RANK(#REF!,#REF!)),"",RANK(#REF!,#REF!))</f>
        <v/>
      </c>
      <c r="Y14" s="46"/>
    </row>
    <row r="15" spans="1:25" ht="13.2" customHeight="1" thickTop="1" x14ac:dyDescent="0.2">
      <c r="A15" s="52">
        <v>3</v>
      </c>
      <c r="B15" s="183">
        <f>INDEX('List of Competitors'!O$27:O$46,MATCH($A15,'List of Competitors'!$M$27:$M$46,0))</f>
        <v>0</v>
      </c>
      <c r="C15" s="183">
        <f>INDEX('List of Competitors'!P$27:P$46,MATCH($A15,'List of Competitors'!$M$27:$M$46,0))</f>
        <v>0</v>
      </c>
      <c r="D15" s="183">
        <f>INDEX('List of Competitors'!Q$27:Q$46,MATCH($A15,'List of Competitors'!$M$27:$M$46,0))</f>
        <v>0</v>
      </c>
      <c r="E15" s="38" t="s">
        <v>47</v>
      </c>
      <c r="F15" s="39" t="e">
        <f t="shared" ref="F15:M15" si="13">AVERAGE(F16:F18)</f>
        <v>#DIV/0!</v>
      </c>
      <c r="G15" s="39" t="e">
        <f t="shared" si="13"/>
        <v>#DIV/0!</v>
      </c>
      <c r="H15" s="39" t="e">
        <f t="shared" si="13"/>
        <v>#DIV/0!</v>
      </c>
      <c r="I15" s="39" t="e">
        <f t="shared" si="13"/>
        <v>#DIV/0!</v>
      </c>
      <c r="J15" s="39" t="e">
        <f t="shared" si="13"/>
        <v>#DIV/0!</v>
      </c>
      <c r="K15" s="39" t="e">
        <f t="shared" si="13"/>
        <v>#DIV/0!</v>
      </c>
      <c r="L15" s="39" t="e">
        <f t="shared" si="13"/>
        <v>#DIV/0!</v>
      </c>
      <c r="M15" s="39" t="e">
        <f t="shared" si="13"/>
        <v>#DIV/0!</v>
      </c>
      <c r="N15" s="108">
        <f>SUM(N16:N18)/IF(N18=0,2,3)</f>
        <v>0</v>
      </c>
      <c r="O15" s="146">
        <f t="shared" ref="O15" si="14">SUM(O16:O18)/IF($N18=0,2,3)</f>
        <v>0</v>
      </c>
      <c r="P15" s="146">
        <f t="shared" ref="P15" si="15">SUM(P16:P18)/IF($N18=0,2,3)</f>
        <v>0</v>
      </c>
      <c r="Q15" s="146">
        <f t="shared" ref="Q15" si="16">SUM(Q16:Q18)/IF($N18=0,2,3)</f>
        <v>0</v>
      </c>
      <c r="R15" s="146">
        <f t="shared" ref="R15" si="17">SUM(R16:R18)/IF($N18=0,2,3)</f>
        <v>0</v>
      </c>
      <c r="S15" s="146">
        <f t="shared" ref="S15" si="18">SUM(S16:S18)/IF($N18=0,2,3)</f>
        <v>0</v>
      </c>
      <c r="T15" s="146">
        <f t="shared" ref="T15" si="19">SUM(T16:T18)/IF($N18=0,2,3)</f>
        <v>0</v>
      </c>
      <c r="U15" s="123">
        <f>SUM(U16:U18)/IF(N18=0,2,3)</f>
        <v>0</v>
      </c>
      <c r="V15" s="120">
        <f>N15-U15</f>
        <v>0</v>
      </c>
      <c r="W15" s="120" t="str">
        <f>IF(V15&gt;=150,"Si","No")</f>
        <v>No</v>
      </c>
      <c r="X15" s="124">
        <f>IF(V15=0,0,IF(ISERROR(RANK(V15,V:V)),"",RANK(Y15,Y:Y)))</f>
        <v>0</v>
      </c>
      <c r="Y15" s="45">
        <f>IFERROR(V15+F15/100000+J15/10000000+G15/1000000000,0)</f>
        <v>0</v>
      </c>
    </row>
    <row r="16" spans="1:25" ht="13.2" customHeight="1" x14ac:dyDescent="0.2">
      <c r="B16" s="184"/>
      <c r="C16" s="184"/>
      <c r="D16" s="184"/>
      <c r="E16" s="13" t="s">
        <v>48</v>
      </c>
      <c r="F16" s="25"/>
      <c r="G16" s="25"/>
      <c r="H16" s="25"/>
      <c r="I16" s="25"/>
      <c r="J16" s="25"/>
      <c r="K16" s="25"/>
      <c r="L16" s="25"/>
      <c r="M16" s="25"/>
      <c r="N16" s="23">
        <f>SUM(F16:M16)</f>
        <v>0</v>
      </c>
      <c r="O16" s="26"/>
      <c r="P16" s="26"/>
      <c r="Q16" s="26"/>
      <c r="R16" s="26"/>
      <c r="S16" s="26"/>
      <c r="T16" s="26"/>
      <c r="U16" s="27">
        <f>SUM(O16:T16)</f>
        <v>0</v>
      </c>
      <c r="V16" s="119"/>
      <c r="W16" s="119"/>
      <c r="X16" s="118"/>
      <c r="Y16" s="43"/>
    </row>
    <row r="17" spans="1:25" ht="13.2" customHeight="1" x14ac:dyDescent="0.2">
      <c r="B17" s="12"/>
      <c r="C17" s="12"/>
      <c r="D17" s="12"/>
      <c r="E17" s="13" t="s">
        <v>49</v>
      </c>
      <c r="F17" s="24"/>
      <c r="G17" s="24"/>
      <c r="H17" s="24"/>
      <c r="I17" s="24"/>
      <c r="J17" s="24"/>
      <c r="K17" s="24"/>
      <c r="L17" s="24"/>
      <c r="M17" s="24"/>
      <c r="N17" s="37">
        <f t="shared" ref="N17:N18" si="20">SUM(F17:M17)</f>
        <v>0</v>
      </c>
      <c r="O17" s="28"/>
      <c r="P17" s="28"/>
      <c r="Q17" s="28"/>
      <c r="R17" s="28"/>
      <c r="S17" s="28"/>
      <c r="T17" s="28"/>
      <c r="U17" s="121">
        <f t="shared" ref="U17:U18" si="21">SUM(O17:T17)</f>
        <v>0</v>
      </c>
      <c r="V17" s="119"/>
      <c r="W17" s="119"/>
      <c r="X17" s="114" t="str">
        <f>IF(ISERROR(RANK(#REF!,#REF!)),"",RANK(#REF!,#REF!))</f>
        <v/>
      </c>
      <c r="Y17" s="44"/>
    </row>
    <row r="18" spans="1:25" ht="13.2" customHeight="1" thickBot="1" x14ac:dyDescent="0.25">
      <c r="B18" s="14"/>
      <c r="C18" s="14"/>
      <c r="D18" s="14"/>
      <c r="E18" s="15" t="s">
        <v>50</v>
      </c>
      <c r="F18" s="40"/>
      <c r="G18" s="40"/>
      <c r="H18" s="40"/>
      <c r="I18" s="40"/>
      <c r="J18" s="40"/>
      <c r="K18" s="40"/>
      <c r="L18" s="40"/>
      <c r="M18" s="40"/>
      <c r="N18" s="41">
        <f t="shared" si="20"/>
        <v>0</v>
      </c>
      <c r="O18" s="42"/>
      <c r="P18" s="42"/>
      <c r="Q18" s="42"/>
      <c r="R18" s="42"/>
      <c r="S18" s="42"/>
      <c r="T18" s="42"/>
      <c r="U18" s="122">
        <f t="shared" si="21"/>
        <v>0</v>
      </c>
      <c r="V18" s="125"/>
      <c r="W18" s="125"/>
      <c r="X18" s="126" t="str">
        <f>IF(ISERROR(RANK(#REF!,#REF!)),"",RANK(#REF!,#REF!))</f>
        <v/>
      </c>
      <c r="Y18" s="46"/>
    </row>
    <row r="19" spans="1:25" ht="13.2" customHeight="1" thickTop="1" x14ac:dyDescent="0.2">
      <c r="A19" s="52">
        <v>4</v>
      </c>
      <c r="B19" s="183">
        <f>INDEX('List of Competitors'!O$27:O$46,MATCH($A19,'List of Competitors'!$M$27:$M$46,0))</f>
        <v>0</v>
      </c>
      <c r="C19" s="183">
        <f>INDEX('List of Competitors'!P$27:P$46,MATCH($A19,'List of Competitors'!$M$27:$M$46,0))</f>
        <v>0</v>
      </c>
      <c r="D19" s="183">
        <f>INDEX('List of Competitors'!Q$27:Q$46,MATCH($A19,'List of Competitors'!$M$27:$M$46,0))</f>
        <v>0</v>
      </c>
      <c r="E19" s="38" t="s">
        <v>47</v>
      </c>
      <c r="F19" s="39" t="e">
        <f t="shared" ref="F19:M19" si="22">AVERAGE(F20:F22)</f>
        <v>#DIV/0!</v>
      </c>
      <c r="G19" s="39" t="e">
        <f t="shared" si="22"/>
        <v>#DIV/0!</v>
      </c>
      <c r="H19" s="39" t="e">
        <f t="shared" si="22"/>
        <v>#DIV/0!</v>
      </c>
      <c r="I19" s="39" t="e">
        <f t="shared" si="22"/>
        <v>#DIV/0!</v>
      </c>
      <c r="J19" s="39" t="e">
        <f t="shared" si="22"/>
        <v>#DIV/0!</v>
      </c>
      <c r="K19" s="39" t="e">
        <f t="shared" si="22"/>
        <v>#DIV/0!</v>
      </c>
      <c r="L19" s="39" t="e">
        <f t="shared" si="22"/>
        <v>#DIV/0!</v>
      </c>
      <c r="M19" s="39" t="e">
        <f t="shared" si="22"/>
        <v>#DIV/0!</v>
      </c>
      <c r="N19" s="108">
        <f>SUM(N20:N22)/IF(N22=0,2,3)</f>
        <v>0</v>
      </c>
      <c r="O19" s="146">
        <f t="shared" ref="O19" si="23">SUM(O20:O22)/IF($N22=0,2,3)</f>
        <v>0</v>
      </c>
      <c r="P19" s="146">
        <f t="shared" ref="P19" si="24">SUM(P20:P22)/IF($N22=0,2,3)</f>
        <v>0</v>
      </c>
      <c r="Q19" s="146">
        <f t="shared" ref="Q19" si="25">SUM(Q20:Q22)/IF($N22=0,2,3)</f>
        <v>0</v>
      </c>
      <c r="R19" s="146">
        <f t="shared" ref="R19" si="26">SUM(R20:R22)/IF($N22=0,2,3)</f>
        <v>0</v>
      </c>
      <c r="S19" s="146">
        <f t="shared" ref="S19" si="27">SUM(S20:S22)/IF($N22=0,2,3)</f>
        <v>0</v>
      </c>
      <c r="T19" s="146">
        <f t="shared" ref="T19" si="28">SUM(T20:T22)/IF($N22=0,2,3)</f>
        <v>0</v>
      </c>
      <c r="U19" s="123">
        <f>SUM(U20:U22)/IF(N22=0,2,3)</f>
        <v>0</v>
      </c>
      <c r="V19" s="120">
        <f>N19-U19</f>
        <v>0</v>
      </c>
      <c r="W19" s="120" t="str">
        <f>IF(V19&gt;=150,"Si","No")</f>
        <v>No</v>
      </c>
      <c r="X19" s="124">
        <f>IF(V19=0,0,IF(ISERROR(RANK(V19,V:V)),"",RANK(Y19,Y:Y)))</f>
        <v>0</v>
      </c>
      <c r="Y19" s="45">
        <f>IFERROR(V19+F19/100000+J19/10000000+G19/1000000000,0)</f>
        <v>0</v>
      </c>
    </row>
    <row r="20" spans="1:25" ht="13.2" customHeight="1" x14ac:dyDescent="0.2">
      <c r="B20" s="184"/>
      <c r="C20" s="184"/>
      <c r="D20" s="184"/>
      <c r="E20" s="13" t="s">
        <v>48</v>
      </c>
      <c r="F20" s="25"/>
      <c r="G20" s="25"/>
      <c r="H20" s="25"/>
      <c r="I20" s="25"/>
      <c r="J20" s="25"/>
      <c r="K20" s="25"/>
      <c r="L20" s="25"/>
      <c r="M20" s="25"/>
      <c r="N20" s="23">
        <f>SUM(F20:M20)</f>
        <v>0</v>
      </c>
      <c r="O20" s="26"/>
      <c r="P20" s="26"/>
      <c r="Q20" s="26"/>
      <c r="R20" s="26"/>
      <c r="S20" s="26"/>
      <c r="T20" s="26"/>
      <c r="U20" s="27">
        <f>SUM(O20:T20)</f>
        <v>0</v>
      </c>
      <c r="V20" s="119"/>
      <c r="W20" s="119"/>
      <c r="X20" s="118"/>
      <c r="Y20" s="43"/>
    </row>
    <row r="21" spans="1:25" ht="13.2" customHeight="1" x14ac:dyDescent="0.2">
      <c r="B21" s="12"/>
      <c r="C21" s="12"/>
      <c r="D21" s="12"/>
      <c r="E21" s="13" t="s">
        <v>49</v>
      </c>
      <c r="F21" s="24"/>
      <c r="G21" s="24"/>
      <c r="H21" s="24"/>
      <c r="I21" s="24"/>
      <c r="J21" s="24"/>
      <c r="K21" s="24"/>
      <c r="L21" s="24"/>
      <c r="M21" s="24"/>
      <c r="N21" s="37">
        <f t="shared" ref="N21:N22" si="29">SUM(F21:M21)</f>
        <v>0</v>
      </c>
      <c r="O21" s="28"/>
      <c r="P21" s="28"/>
      <c r="Q21" s="28"/>
      <c r="R21" s="28"/>
      <c r="S21" s="28"/>
      <c r="T21" s="28"/>
      <c r="U21" s="121">
        <f t="shared" ref="U21:U22" si="30">SUM(O21:T21)</f>
        <v>0</v>
      </c>
      <c r="V21" s="119"/>
      <c r="W21" s="119"/>
      <c r="X21" s="114" t="str">
        <f>IF(ISERROR(RANK(#REF!,#REF!)),"",RANK(#REF!,#REF!))</f>
        <v/>
      </c>
      <c r="Y21" s="44"/>
    </row>
    <row r="22" spans="1:25" ht="13.2" customHeight="1" thickBot="1" x14ac:dyDescent="0.25">
      <c r="B22" s="14"/>
      <c r="C22" s="14"/>
      <c r="D22" s="14"/>
      <c r="E22" s="15" t="s">
        <v>50</v>
      </c>
      <c r="F22" s="40"/>
      <c r="G22" s="40"/>
      <c r="H22" s="40"/>
      <c r="I22" s="40"/>
      <c r="J22" s="40"/>
      <c r="K22" s="40"/>
      <c r="L22" s="40"/>
      <c r="M22" s="40"/>
      <c r="N22" s="41">
        <f t="shared" si="29"/>
        <v>0</v>
      </c>
      <c r="O22" s="42"/>
      <c r="P22" s="42"/>
      <c r="Q22" s="42"/>
      <c r="R22" s="42"/>
      <c r="S22" s="42"/>
      <c r="T22" s="42"/>
      <c r="U22" s="122">
        <f t="shared" si="30"/>
        <v>0</v>
      </c>
      <c r="V22" s="125"/>
      <c r="W22" s="125"/>
      <c r="X22" s="126" t="str">
        <f>IF(ISERROR(RANK(#REF!,#REF!)),"",RANK(#REF!,#REF!))</f>
        <v/>
      </c>
      <c r="Y22" s="46"/>
    </row>
    <row r="23" spans="1:25" ht="13.2" customHeight="1" thickTop="1" x14ac:dyDescent="0.2">
      <c r="A23" s="52">
        <v>5</v>
      </c>
      <c r="B23" s="183">
        <f>INDEX('List of Competitors'!O$27:O$46,MATCH($A23,'List of Competitors'!$M$27:$M$46,0))</f>
        <v>0</v>
      </c>
      <c r="C23" s="183">
        <f>INDEX('List of Competitors'!P$27:P$46,MATCH($A23,'List of Competitors'!$M$27:$M$46,0))</f>
        <v>0</v>
      </c>
      <c r="D23" s="183">
        <f>INDEX('List of Competitors'!Q$27:Q$46,MATCH($A23,'List of Competitors'!$M$27:$M$46,0))</f>
        <v>0</v>
      </c>
      <c r="E23" s="38" t="s">
        <v>47</v>
      </c>
      <c r="F23" s="39" t="e">
        <f t="shared" ref="F23:M23" si="31">AVERAGE(F24:F26)</f>
        <v>#DIV/0!</v>
      </c>
      <c r="G23" s="39" t="e">
        <f t="shared" si="31"/>
        <v>#DIV/0!</v>
      </c>
      <c r="H23" s="39" t="e">
        <f t="shared" si="31"/>
        <v>#DIV/0!</v>
      </c>
      <c r="I23" s="39" t="e">
        <f t="shared" si="31"/>
        <v>#DIV/0!</v>
      </c>
      <c r="J23" s="39" t="e">
        <f t="shared" si="31"/>
        <v>#DIV/0!</v>
      </c>
      <c r="K23" s="39" t="e">
        <f t="shared" si="31"/>
        <v>#DIV/0!</v>
      </c>
      <c r="L23" s="39" t="e">
        <f t="shared" si="31"/>
        <v>#DIV/0!</v>
      </c>
      <c r="M23" s="39" t="e">
        <f t="shared" si="31"/>
        <v>#DIV/0!</v>
      </c>
      <c r="N23" s="108">
        <f>SUM(N24:N26)/IF(N26=0,2,3)</f>
        <v>0</v>
      </c>
      <c r="O23" s="146">
        <f t="shared" ref="O23" si="32">SUM(O24:O26)/IF($N26=0,2,3)</f>
        <v>0</v>
      </c>
      <c r="P23" s="146">
        <f t="shared" ref="P23" si="33">SUM(P24:P26)/IF($N26=0,2,3)</f>
        <v>0</v>
      </c>
      <c r="Q23" s="146">
        <f t="shared" ref="Q23" si="34">SUM(Q24:Q26)/IF($N26=0,2,3)</f>
        <v>0</v>
      </c>
      <c r="R23" s="146">
        <f t="shared" ref="R23" si="35">SUM(R24:R26)/IF($N26=0,2,3)</f>
        <v>0</v>
      </c>
      <c r="S23" s="146">
        <f t="shared" ref="S23" si="36">SUM(S24:S26)/IF($N26=0,2,3)</f>
        <v>0</v>
      </c>
      <c r="T23" s="146">
        <f t="shared" ref="T23" si="37">SUM(T24:T26)/IF($N26=0,2,3)</f>
        <v>0</v>
      </c>
      <c r="U23" s="123">
        <f>SUM(U24:U26)/IF(N26=0,2,3)</f>
        <v>0</v>
      </c>
      <c r="V23" s="120">
        <f>N23-U23</f>
        <v>0</v>
      </c>
      <c r="W23" s="120" t="str">
        <f>IF(V23&gt;=150,"Si","No")</f>
        <v>No</v>
      </c>
      <c r="X23" s="124">
        <f>IF(V23=0,0,IF(ISERROR(RANK(V23,V:V)),"",RANK(Y23,Y:Y)))</f>
        <v>0</v>
      </c>
      <c r="Y23" s="45">
        <f>IFERROR(V23+F23/100000+J23/10000000+G23/1000000000,0)</f>
        <v>0</v>
      </c>
    </row>
    <row r="24" spans="1:25" ht="13.2" customHeight="1" x14ac:dyDescent="0.2">
      <c r="B24" s="184"/>
      <c r="C24" s="184"/>
      <c r="D24" s="184"/>
      <c r="E24" s="13" t="s">
        <v>48</v>
      </c>
      <c r="F24" s="25"/>
      <c r="G24" s="25"/>
      <c r="H24" s="25"/>
      <c r="I24" s="25"/>
      <c r="J24" s="25"/>
      <c r="K24" s="25"/>
      <c r="L24" s="25"/>
      <c r="M24" s="25"/>
      <c r="N24" s="23">
        <f>SUM(F24:M24)</f>
        <v>0</v>
      </c>
      <c r="O24" s="26"/>
      <c r="P24" s="26"/>
      <c r="Q24" s="26"/>
      <c r="R24" s="26"/>
      <c r="S24" s="26"/>
      <c r="T24" s="26"/>
      <c r="U24" s="27">
        <f>SUM(O24:T24)</f>
        <v>0</v>
      </c>
      <c r="V24" s="119"/>
      <c r="W24" s="119"/>
      <c r="X24" s="118"/>
      <c r="Y24" s="43"/>
    </row>
    <row r="25" spans="1:25" ht="13.2" customHeight="1" x14ac:dyDescent="0.2">
      <c r="B25" s="12"/>
      <c r="C25" s="12"/>
      <c r="D25" s="12"/>
      <c r="E25" s="13" t="s">
        <v>49</v>
      </c>
      <c r="F25" s="24"/>
      <c r="G25" s="24"/>
      <c r="H25" s="24"/>
      <c r="I25" s="24"/>
      <c r="J25" s="24"/>
      <c r="K25" s="24"/>
      <c r="L25" s="24"/>
      <c r="M25" s="24"/>
      <c r="N25" s="37">
        <f t="shared" ref="N25:N26" si="38">SUM(F25:M25)</f>
        <v>0</v>
      </c>
      <c r="O25" s="28"/>
      <c r="P25" s="28"/>
      <c r="Q25" s="28"/>
      <c r="R25" s="28"/>
      <c r="S25" s="28"/>
      <c r="T25" s="28"/>
      <c r="U25" s="121">
        <f t="shared" ref="U25:U26" si="39">SUM(O25:T25)</f>
        <v>0</v>
      </c>
      <c r="V25" s="119"/>
      <c r="W25" s="119"/>
      <c r="X25" s="114" t="str">
        <f>IF(ISERROR(RANK(#REF!,#REF!)),"",RANK(#REF!,#REF!))</f>
        <v/>
      </c>
      <c r="Y25" s="44"/>
    </row>
    <row r="26" spans="1:25" ht="13.2" customHeight="1" thickBot="1" x14ac:dyDescent="0.25">
      <c r="B26" s="14"/>
      <c r="C26" s="14"/>
      <c r="D26" s="14"/>
      <c r="E26" s="15" t="s">
        <v>50</v>
      </c>
      <c r="F26" s="40"/>
      <c r="G26" s="40"/>
      <c r="H26" s="40"/>
      <c r="I26" s="40"/>
      <c r="J26" s="40"/>
      <c r="K26" s="40"/>
      <c r="L26" s="40"/>
      <c r="M26" s="40"/>
      <c r="N26" s="41">
        <f t="shared" si="38"/>
        <v>0</v>
      </c>
      <c r="O26" s="42"/>
      <c r="P26" s="42"/>
      <c r="Q26" s="42"/>
      <c r="R26" s="42"/>
      <c r="S26" s="42"/>
      <c r="T26" s="42"/>
      <c r="U26" s="122">
        <f t="shared" si="39"/>
        <v>0</v>
      </c>
      <c r="V26" s="125"/>
      <c r="W26" s="125"/>
      <c r="X26" s="126" t="str">
        <f>IF(ISERROR(RANK(#REF!,#REF!)),"",RANK(#REF!,#REF!))</f>
        <v/>
      </c>
      <c r="Y26" s="46"/>
    </row>
    <row r="27" spans="1:25" ht="13.2" customHeight="1" thickTop="1" x14ac:dyDescent="0.2">
      <c r="A27" s="52">
        <v>6</v>
      </c>
      <c r="B27" s="183">
        <f>INDEX('List of Competitors'!O$27:O$46,MATCH($A27,'List of Competitors'!$M$27:$M$46,0))</f>
        <v>0</v>
      </c>
      <c r="C27" s="183">
        <f>INDEX('List of Competitors'!P$27:P$46,MATCH($A27,'List of Competitors'!$M$27:$M$46,0))</f>
        <v>0</v>
      </c>
      <c r="D27" s="183">
        <f>INDEX('List of Competitors'!Q$27:Q$46,MATCH($A27,'List of Competitors'!$M$27:$M$46,0))</f>
        <v>0</v>
      </c>
      <c r="E27" s="38" t="s">
        <v>47</v>
      </c>
      <c r="F27" s="39" t="e">
        <f t="shared" ref="F27:M27" si="40">AVERAGE(F28:F30)</f>
        <v>#DIV/0!</v>
      </c>
      <c r="G27" s="39" t="e">
        <f t="shared" si="40"/>
        <v>#DIV/0!</v>
      </c>
      <c r="H27" s="39" t="e">
        <f t="shared" si="40"/>
        <v>#DIV/0!</v>
      </c>
      <c r="I27" s="39" t="e">
        <f t="shared" si="40"/>
        <v>#DIV/0!</v>
      </c>
      <c r="J27" s="39" t="e">
        <f t="shared" si="40"/>
        <v>#DIV/0!</v>
      </c>
      <c r="K27" s="39" t="e">
        <f t="shared" si="40"/>
        <v>#DIV/0!</v>
      </c>
      <c r="L27" s="39" t="e">
        <f t="shared" si="40"/>
        <v>#DIV/0!</v>
      </c>
      <c r="M27" s="39" t="e">
        <f t="shared" si="40"/>
        <v>#DIV/0!</v>
      </c>
      <c r="N27" s="108">
        <f>SUM(N28:N30)/IF(N30=0,2,3)</f>
        <v>0</v>
      </c>
      <c r="O27" s="146">
        <f t="shared" ref="O27" si="41">SUM(O28:O30)/IF($N30=0,2,3)</f>
        <v>0</v>
      </c>
      <c r="P27" s="146">
        <f t="shared" ref="P27" si="42">SUM(P28:P30)/IF($N30=0,2,3)</f>
        <v>0</v>
      </c>
      <c r="Q27" s="146">
        <f t="shared" ref="Q27" si="43">SUM(Q28:Q30)/IF($N30=0,2,3)</f>
        <v>0</v>
      </c>
      <c r="R27" s="146">
        <f t="shared" ref="R27" si="44">SUM(R28:R30)/IF($N30=0,2,3)</f>
        <v>0</v>
      </c>
      <c r="S27" s="146">
        <f t="shared" ref="S27" si="45">SUM(S28:S30)/IF($N30=0,2,3)</f>
        <v>0</v>
      </c>
      <c r="T27" s="146">
        <f t="shared" ref="T27" si="46">SUM(T28:T30)/IF($N30=0,2,3)</f>
        <v>0</v>
      </c>
      <c r="U27" s="123">
        <f>SUM(U28:U30)/IF(N30=0,2,3)</f>
        <v>0</v>
      </c>
      <c r="V27" s="120">
        <f>N27-U27</f>
        <v>0</v>
      </c>
      <c r="W27" s="120" t="str">
        <f>IF(V27&gt;=150,"Si","No")</f>
        <v>No</v>
      </c>
      <c r="X27" s="124">
        <f>IF(V27=0,0,IF(ISERROR(RANK(V27,V:V)),"",RANK(Y27,Y:Y)))</f>
        <v>0</v>
      </c>
      <c r="Y27" s="45">
        <f>IFERROR(V27+F27/100000+J27/10000000+G27/1000000000,0)</f>
        <v>0</v>
      </c>
    </row>
    <row r="28" spans="1:25" ht="13.2" customHeight="1" x14ac:dyDescent="0.2">
      <c r="B28" s="184"/>
      <c r="C28" s="184"/>
      <c r="D28" s="184"/>
      <c r="E28" s="13" t="s">
        <v>48</v>
      </c>
      <c r="F28" s="25"/>
      <c r="G28" s="25"/>
      <c r="H28" s="25"/>
      <c r="I28" s="25"/>
      <c r="J28" s="25"/>
      <c r="K28" s="25"/>
      <c r="L28" s="25"/>
      <c r="M28" s="25"/>
      <c r="N28" s="23">
        <f>SUM(F28:M28)</f>
        <v>0</v>
      </c>
      <c r="O28" s="26"/>
      <c r="P28" s="26"/>
      <c r="Q28" s="26"/>
      <c r="R28" s="26"/>
      <c r="S28" s="26"/>
      <c r="T28" s="26"/>
      <c r="U28" s="27">
        <f>SUM(O28:T28)</f>
        <v>0</v>
      </c>
      <c r="V28" s="119"/>
      <c r="W28" s="119"/>
      <c r="X28" s="118"/>
      <c r="Y28" s="43"/>
    </row>
    <row r="29" spans="1:25" ht="13.2" customHeight="1" x14ac:dyDescent="0.2">
      <c r="B29" s="12"/>
      <c r="C29" s="12"/>
      <c r="D29" s="12"/>
      <c r="E29" s="13" t="s">
        <v>49</v>
      </c>
      <c r="F29" s="24"/>
      <c r="G29" s="24"/>
      <c r="H29" s="24"/>
      <c r="I29" s="24"/>
      <c r="J29" s="24"/>
      <c r="K29" s="24"/>
      <c r="L29" s="24"/>
      <c r="M29" s="24"/>
      <c r="N29" s="37">
        <f t="shared" ref="N29:N30" si="47">SUM(F29:M29)</f>
        <v>0</v>
      </c>
      <c r="O29" s="28"/>
      <c r="P29" s="28"/>
      <c r="Q29" s="28"/>
      <c r="R29" s="28"/>
      <c r="S29" s="28"/>
      <c r="T29" s="28"/>
      <c r="U29" s="121">
        <f t="shared" ref="U29:U30" si="48">SUM(O29:T29)</f>
        <v>0</v>
      </c>
      <c r="V29" s="119"/>
      <c r="W29" s="119"/>
      <c r="X29" s="114" t="str">
        <f>IF(ISERROR(RANK(#REF!,#REF!)),"",RANK(#REF!,#REF!))</f>
        <v/>
      </c>
      <c r="Y29" s="44"/>
    </row>
    <row r="30" spans="1:25" ht="13.2" customHeight="1" thickBot="1" x14ac:dyDescent="0.25">
      <c r="B30" s="14"/>
      <c r="C30" s="14"/>
      <c r="D30" s="14"/>
      <c r="E30" s="15" t="s">
        <v>50</v>
      </c>
      <c r="F30" s="40"/>
      <c r="G30" s="40"/>
      <c r="H30" s="40"/>
      <c r="I30" s="40"/>
      <c r="J30" s="40"/>
      <c r="K30" s="40"/>
      <c r="L30" s="40"/>
      <c r="M30" s="40"/>
      <c r="N30" s="41">
        <f t="shared" si="47"/>
        <v>0</v>
      </c>
      <c r="O30" s="42"/>
      <c r="P30" s="42"/>
      <c r="Q30" s="42"/>
      <c r="R30" s="42"/>
      <c r="S30" s="42"/>
      <c r="T30" s="42"/>
      <c r="U30" s="122">
        <f t="shared" si="48"/>
        <v>0</v>
      </c>
      <c r="V30" s="125"/>
      <c r="W30" s="125"/>
      <c r="X30" s="126" t="str">
        <f>IF(ISERROR(RANK(#REF!,#REF!)),"",RANK(#REF!,#REF!))</f>
        <v/>
      </c>
      <c r="Y30" s="46"/>
    </row>
    <row r="31" spans="1:25" ht="13.2" customHeight="1" thickTop="1" x14ac:dyDescent="0.2">
      <c r="A31" s="52">
        <v>7</v>
      </c>
      <c r="B31" s="183">
        <f>INDEX('List of Competitors'!O$27:O$46,MATCH($A31,'List of Competitors'!$M$27:$M$46,0))</f>
        <v>0</v>
      </c>
      <c r="C31" s="183">
        <f>INDEX('List of Competitors'!P$27:P$46,MATCH($A31,'List of Competitors'!$M$27:$M$46,0))</f>
        <v>0</v>
      </c>
      <c r="D31" s="183">
        <f>INDEX('List of Competitors'!Q$27:Q$46,MATCH($A31,'List of Competitors'!$M$27:$M$46,0))</f>
        <v>0</v>
      </c>
      <c r="E31" s="38" t="s">
        <v>47</v>
      </c>
      <c r="F31" s="39" t="e">
        <f t="shared" ref="F31:M31" si="49">AVERAGE(F32:F34)</f>
        <v>#DIV/0!</v>
      </c>
      <c r="G31" s="39" t="e">
        <f t="shared" si="49"/>
        <v>#DIV/0!</v>
      </c>
      <c r="H31" s="39" t="e">
        <f t="shared" si="49"/>
        <v>#DIV/0!</v>
      </c>
      <c r="I31" s="39" t="e">
        <f t="shared" si="49"/>
        <v>#DIV/0!</v>
      </c>
      <c r="J31" s="39" t="e">
        <f t="shared" si="49"/>
        <v>#DIV/0!</v>
      </c>
      <c r="K31" s="39" t="e">
        <f t="shared" si="49"/>
        <v>#DIV/0!</v>
      </c>
      <c r="L31" s="39" t="e">
        <f t="shared" si="49"/>
        <v>#DIV/0!</v>
      </c>
      <c r="M31" s="39" t="e">
        <f t="shared" si="49"/>
        <v>#DIV/0!</v>
      </c>
      <c r="N31" s="108">
        <f>SUM(N32:N34)/IF(N34=0,2,3)</f>
        <v>0</v>
      </c>
      <c r="O31" s="146">
        <f t="shared" ref="O31" si="50">SUM(O32:O34)/IF($N34=0,2,3)</f>
        <v>0</v>
      </c>
      <c r="P31" s="146">
        <f t="shared" ref="P31" si="51">SUM(P32:P34)/IF($N34=0,2,3)</f>
        <v>0</v>
      </c>
      <c r="Q31" s="146">
        <f t="shared" ref="Q31" si="52">SUM(Q32:Q34)/IF($N34=0,2,3)</f>
        <v>0</v>
      </c>
      <c r="R31" s="146">
        <f t="shared" ref="R31" si="53">SUM(R32:R34)/IF($N34=0,2,3)</f>
        <v>0</v>
      </c>
      <c r="S31" s="146">
        <f t="shared" ref="S31" si="54">SUM(S32:S34)/IF($N34=0,2,3)</f>
        <v>0</v>
      </c>
      <c r="T31" s="146">
        <f t="shared" ref="T31" si="55">SUM(T32:T34)/IF($N34=0,2,3)</f>
        <v>0</v>
      </c>
      <c r="U31" s="123">
        <f>SUM(U32:U34)/IF(N34=0,2,3)</f>
        <v>0</v>
      </c>
      <c r="V31" s="120">
        <f>N31-U31</f>
        <v>0</v>
      </c>
      <c r="W31" s="120" t="str">
        <f>IF(V31&gt;=150,"Si","No")</f>
        <v>No</v>
      </c>
      <c r="X31" s="124">
        <f>IF(V31=0,0,IF(ISERROR(RANK(V31,V:V)),"",RANK(Y31,Y:Y)))</f>
        <v>0</v>
      </c>
      <c r="Y31" s="45">
        <f>IFERROR(V31+F31/100000+J31/10000000+G31/1000000000,0)</f>
        <v>0</v>
      </c>
    </row>
    <row r="32" spans="1:25" ht="13.2" customHeight="1" x14ac:dyDescent="0.2">
      <c r="B32" s="184"/>
      <c r="C32" s="184"/>
      <c r="D32" s="184"/>
      <c r="E32" s="13" t="s">
        <v>48</v>
      </c>
      <c r="F32" s="25"/>
      <c r="G32" s="25"/>
      <c r="H32" s="25"/>
      <c r="I32" s="25"/>
      <c r="J32" s="25"/>
      <c r="K32" s="25"/>
      <c r="L32" s="25"/>
      <c r="M32" s="25"/>
      <c r="N32" s="23">
        <f>SUM(F32:M32)</f>
        <v>0</v>
      </c>
      <c r="O32" s="26"/>
      <c r="P32" s="26"/>
      <c r="Q32" s="26"/>
      <c r="R32" s="26"/>
      <c r="S32" s="26"/>
      <c r="T32" s="26"/>
      <c r="U32" s="27">
        <f>SUM(O32:T32)</f>
        <v>0</v>
      </c>
      <c r="V32" s="119"/>
      <c r="W32" s="119"/>
      <c r="X32" s="118"/>
      <c r="Y32" s="43"/>
    </row>
    <row r="33" spans="1:25" ht="13.2" customHeight="1" x14ac:dyDescent="0.2">
      <c r="B33" s="12"/>
      <c r="C33" s="12"/>
      <c r="D33" s="12"/>
      <c r="E33" s="13" t="s">
        <v>49</v>
      </c>
      <c r="F33" s="24"/>
      <c r="G33" s="24"/>
      <c r="H33" s="24"/>
      <c r="I33" s="24"/>
      <c r="J33" s="24"/>
      <c r="K33" s="24"/>
      <c r="L33" s="24"/>
      <c r="M33" s="24"/>
      <c r="N33" s="37">
        <f t="shared" ref="N33:N34" si="56">SUM(F33:M33)</f>
        <v>0</v>
      </c>
      <c r="O33" s="28"/>
      <c r="P33" s="28"/>
      <c r="Q33" s="28"/>
      <c r="R33" s="28"/>
      <c r="S33" s="28"/>
      <c r="T33" s="28"/>
      <c r="U33" s="121">
        <f t="shared" ref="U33:U34" si="57">SUM(O33:T33)</f>
        <v>0</v>
      </c>
      <c r="V33" s="119"/>
      <c r="W33" s="119"/>
      <c r="X33" s="114" t="str">
        <f>IF(ISERROR(RANK(#REF!,#REF!)),"",RANK(#REF!,#REF!))</f>
        <v/>
      </c>
      <c r="Y33" s="44"/>
    </row>
    <row r="34" spans="1:25" ht="13.2" customHeight="1" thickBot="1" x14ac:dyDescent="0.25">
      <c r="B34" s="14"/>
      <c r="C34" s="14"/>
      <c r="D34" s="14"/>
      <c r="E34" s="15" t="s">
        <v>50</v>
      </c>
      <c r="F34" s="40"/>
      <c r="G34" s="40"/>
      <c r="H34" s="40"/>
      <c r="I34" s="40"/>
      <c r="J34" s="40"/>
      <c r="K34" s="40"/>
      <c r="L34" s="40"/>
      <c r="M34" s="40"/>
      <c r="N34" s="41">
        <f t="shared" si="56"/>
        <v>0</v>
      </c>
      <c r="O34" s="42"/>
      <c r="P34" s="42"/>
      <c r="Q34" s="42"/>
      <c r="R34" s="42"/>
      <c r="S34" s="42"/>
      <c r="T34" s="42"/>
      <c r="U34" s="122">
        <f t="shared" si="57"/>
        <v>0</v>
      </c>
      <c r="V34" s="125"/>
      <c r="W34" s="125"/>
      <c r="X34" s="126" t="str">
        <f>IF(ISERROR(RANK(#REF!,#REF!)),"",RANK(#REF!,#REF!))</f>
        <v/>
      </c>
      <c r="Y34" s="46"/>
    </row>
    <row r="35" spans="1:25" ht="13.2" customHeight="1" thickTop="1" x14ac:dyDescent="0.2">
      <c r="A35" s="52">
        <v>8</v>
      </c>
      <c r="B35" s="183">
        <f>INDEX('List of Competitors'!O$27:O$46,MATCH($A35,'List of Competitors'!$M$27:$M$46,0))</f>
        <v>0</v>
      </c>
      <c r="C35" s="183">
        <f>INDEX('List of Competitors'!P$27:P$46,MATCH($A35,'List of Competitors'!$M$27:$M$46,0))</f>
        <v>0</v>
      </c>
      <c r="D35" s="183">
        <f>INDEX('List of Competitors'!Q$27:Q$46,MATCH($A35,'List of Competitors'!$M$27:$M$46,0))</f>
        <v>0</v>
      </c>
      <c r="E35" s="38" t="s">
        <v>47</v>
      </c>
      <c r="F35" s="39" t="e">
        <f t="shared" ref="F35:M35" si="58">AVERAGE(F36:F38)</f>
        <v>#DIV/0!</v>
      </c>
      <c r="G35" s="39" t="e">
        <f t="shared" si="58"/>
        <v>#DIV/0!</v>
      </c>
      <c r="H35" s="39" t="e">
        <f t="shared" si="58"/>
        <v>#DIV/0!</v>
      </c>
      <c r="I35" s="39" t="e">
        <f t="shared" si="58"/>
        <v>#DIV/0!</v>
      </c>
      <c r="J35" s="39" t="e">
        <f t="shared" si="58"/>
        <v>#DIV/0!</v>
      </c>
      <c r="K35" s="39" t="e">
        <f t="shared" si="58"/>
        <v>#DIV/0!</v>
      </c>
      <c r="L35" s="39" t="e">
        <f t="shared" si="58"/>
        <v>#DIV/0!</v>
      </c>
      <c r="M35" s="39" t="e">
        <f t="shared" si="58"/>
        <v>#DIV/0!</v>
      </c>
      <c r="N35" s="108">
        <f>SUM(N36:N38)/IF(N38=0,2,3)</f>
        <v>0</v>
      </c>
      <c r="O35" s="146">
        <f t="shared" ref="O35" si="59">SUM(O36:O38)/IF($N38=0,2,3)</f>
        <v>0</v>
      </c>
      <c r="P35" s="146">
        <f t="shared" ref="P35" si="60">SUM(P36:P38)/IF($N38=0,2,3)</f>
        <v>0</v>
      </c>
      <c r="Q35" s="146">
        <f t="shared" ref="Q35" si="61">SUM(Q36:Q38)/IF($N38=0,2,3)</f>
        <v>0</v>
      </c>
      <c r="R35" s="146">
        <f t="shared" ref="R35" si="62">SUM(R36:R38)/IF($N38=0,2,3)</f>
        <v>0</v>
      </c>
      <c r="S35" s="146">
        <f t="shared" ref="S35" si="63">SUM(S36:S38)/IF($N38=0,2,3)</f>
        <v>0</v>
      </c>
      <c r="T35" s="146">
        <f t="shared" ref="T35" si="64">SUM(T36:T38)/IF($N38=0,2,3)</f>
        <v>0</v>
      </c>
      <c r="U35" s="123">
        <f>SUM(U36:U38)/IF(N38=0,2,3)</f>
        <v>0</v>
      </c>
      <c r="V35" s="120">
        <f>N35-U35</f>
        <v>0</v>
      </c>
      <c r="W35" s="120" t="str">
        <f>IF(V35&gt;=150,"Si","No")</f>
        <v>No</v>
      </c>
      <c r="X35" s="124">
        <f>IF(V35=0,0,IF(ISERROR(RANK(V35,V:V)),"",RANK(Y35,Y:Y)))</f>
        <v>0</v>
      </c>
      <c r="Y35" s="45">
        <f>IFERROR(V35+F35/100000+J35/10000000+G35/1000000000,0)</f>
        <v>0</v>
      </c>
    </row>
    <row r="36" spans="1:25" ht="13.2" customHeight="1" x14ac:dyDescent="0.2">
      <c r="B36" s="184"/>
      <c r="C36" s="184"/>
      <c r="D36" s="184"/>
      <c r="E36" s="13" t="s">
        <v>48</v>
      </c>
      <c r="F36" s="25"/>
      <c r="G36" s="25"/>
      <c r="H36" s="25"/>
      <c r="I36" s="25"/>
      <c r="J36" s="25"/>
      <c r="K36" s="25"/>
      <c r="L36" s="25"/>
      <c r="M36" s="25"/>
      <c r="N36" s="23">
        <f>SUM(F36:M36)</f>
        <v>0</v>
      </c>
      <c r="O36" s="26"/>
      <c r="P36" s="26"/>
      <c r="Q36" s="26"/>
      <c r="R36" s="26"/>
      <c r="S36" s="26"/>
      <c r="T36" s="26"/>
      <c r="U36" s="27">
        <f>SUM(O36:T36)</f>
        <v>0</v>
      </c>
      <c r="V36" s="119"/>
      <c r="W36" s="119"/>
      <c r="X36" s="118"/>
      <c r="Y36" s="43"/>
    </row>
    <row r="37" spans="1:25" ht="13.2" customHeight="1" x14ac:dyDescent="0.2">
      <c r="B37" s="12"/>
      <c r="C37" s="12"/>
      <c r="D37" s="12"/>
      <c r="E37" s="13" t="s">
        <v>49</v>
      </c>
      <c r="F37" s="24"/>
      <c r="G37" s="24"/>
      <c r="H37" s="24"/>
      <c r="I37" s="24"/>
      <c r="J37" s="24"/>
      <c r="K37" s="24"/>
      <c r="L37" s="24"/>
      <c r="M37" s="24"/>
      <c r="N37" s="37">
        <f t="shared" ref="N37:N38" si="65">SUM(F37:M37)</f>
        <v>0</v>
      </c>
      <c r="O37" s="28"/>
      <c r="P37" s="28"/>
      <c r="Q37" s="28"/>
      <c r="R37" s="28"/>
      <c r="S37" s="28"/>
      <c r="T37" s="28"/>
      <c r="U37" s="121">
        <f t="shared" ref="U37:U38" si="66">SUM(O37:T37)</f>
        <v>0</v>
      </c>
      <c r="V37" s="119"/>
      <c r="W37" s="119"/>
      <c r="X37" s="114" t="str">
        <f>IF(ISERROR(RANK(#REF!,#REF!)),"",RANK(#REF!,#REF!))</f>
        <v/>
      </c>
      <c r="Y37" s="44"/>
    </row>
    <row r="38" spans="1:25" ht="13.2" customHeight="1" thickBot="1" x14ac:dyDescent="0.25">
      <c r="B38" s="14"/>
      <c r="C38" s="14"/>
      <c r="D38" s="14"/>
      <c r="E38" s="15" t="s">
        <v>50</v>
      </c>
      <c r="F38" s="40"/>
      <c r="G38" s="40"/>
      <c r="H38" s="40"/>
      <c r="I38" s="40"/>
      <c r="J38" s="40"/>
      <c r="K38" s="40"/>
      <c r="L38" s="40"/>
      <c r="M38" s="40"/>
      <c r="N38" s="41">
        <f t="shared" si="65"/>
        <v>0</v>
      </c>
      <c r="O38" s="42"/>
      <c r="P38" s="42"/>
      <c r="Q38" s="42"/>
      <c r="R38" s="42"/>
      <c r="S38" s="42"/>
      <c r="T38" s="42"/>
      <c r="U38" s="122">
        <f t="shared" si="66"/>
        <v>0</v>
      </c>
      <c r="V38" s="125"/>
      <c r="W38" s="125"/>
      <c r="X38" s="126" t="str">
        <f>IF(ISERROR(RANK(#REF!,#REF!)),"",RANK(#REF!,#REF!))</f>
        <v/>
      </c>
      <c r="Y38" s="46"/>
    </row>
    <row r="39" spans="1:25" ht="13.2" customHeight="1" thickTop="1" x14ac:dyDescent="0.2">
      <c r="A39" s="52">
        <v>9</v>
      </c>
      <c r="B39" s="183">
        <f>INDEX('List of Competitors'!O$27:O$46,MATCH($A39,'List of Competitors'!$M$27:$M$46,0))</f>
        <v>0</v>
      </c>
      <c r="C39" s="183">
        <f>INDEX('List of Competitors'!P$27:P$46,MATCH($A39,'List of Competitors'!$M$27:$M$46,0))</f>
        <v>0</v>
      </c>
      <c r="D39" s="183">
        <f>INDEX('List of Competitors'!Q$27:Q$46,MATCH($A39,'List of Competitors'!$M$27:$M$46,0))</f>
        <v>0</v>
      </c>
      <c r="E39" s="38" t="s">
        <v>47</v>
      </c>
      <c r="F39" s="39" t="e">
        <f t="shared" ref="F39:M39" si="67">AVERAGE(F40:F42)</f>
        <v>#DIV/0!</v>
      </c>
      <c r="G39" s="39" t="e">
        <f t="shared" si="67"/>
        <v>#DIV/0!</v>
      </c>
      <c r="H39" s="39" t="e">
        <f t="shared" si="67"/>
        <v>#DIV/0!</v>
      </c>
      <c r="I39" s="39" t="e">
        <f t="shared" si="67"/>
        <v>#DIV/0!</v>
      </c>
      <c r="J39" s="39" t="e">
        <f t="shared" si="67"/>
        <v>#DIV/0!</v>
      </c>
      <c r="K39" s="39" t="e">
        <f t="shared" si="67"/>
        <v>#DIV/0!</v>
      </c>
      <c r="L39" s="39" t="e">
        <f t="shared" si="67"/>
        <v>#DIV/0!</v>
      </c>
      <c r="M39" s="39" t="e">
        <f t="shared" si="67"/>
        <v>#DIV/0!</v>
      </c>
      <c r="N39" s="108">
        <f>SUM(N40:N42)/IF(N42=0,2,3)</f>
        <v>0</v>
      </c>
      <c r="O39" s="146">
        <f t="shared" ref="O39" si="68">SUM(O40:O42)/IF($N42=0,2,3)</f>
        <v>0</v>
      </c>
      <c r="P39" s="146">
        <f t="shared" ref="P39" si="69">SUM(P40:P42)/IF($N42=0,2,3)</f>
        <v>0</v>
      </c>
      <c r="Q39" s="146">
        <f t="shared" ref="Q39" si="70">SUM(Q40:Q42)/IF($N42=0,2,3)</f>
        <v>0</v>
      </c>
      <c r="R39" s="146">
        <f t="shared" ref="R39" si="71">SUM(R40:R42)/IF($N42=0,2,3)</f>
        <v>0</v>
      </c>
      <c r="S39" s="146">
        <f t="shared" ref="S39" si="72">SUM(S40:S42)/IF($N42=0,2,3)</f>
        <v>0</v>
      </c>
      <c r="T39" s="146">
        <f t="shared" ref="T39" si="73">SUM(T40:T42)/IF($N42=0,2,3)</f>
        <v>0</v>
      </c>
      <c r="U39" s="123">
        <f>SUM(U40:U42)/IF(N42=0,2,3)</f>
        <v>0</v>
      </c>
      <c r="V39" s="120">
        <f>N39-U39</f>
        <v>0</v>
      </c>
      <c r="W39" s="120" t="str">
        <f>IF(V39&gt;=150,"Si","No")</f>
        <v>No</v>
      </c>
      <c r="X39" s="124">
        <f>IF(V39=0,0,IF(ISERROR(RANK(V39,V:V)),"",RANK(Y39,Y:Y)))</f>
        <v>0</v>
      </c>
      <c r="Y39" s="45">
        <f>IFERROR(V39+F39/100000+J39/10000000+G39/1000000000,0)</f>
        <v>0</v>
      </c>
    </row>
    <row r="40" spans="1:25" ht="13.2" customHeight="1" x14ac:dyDescent="0.2">
      <c r="B40" s="184"/>
      <c r="C40" s="184"/>
      <c r="D40" s="184"/>
      <c r="E40" s="13" t="s">
        <v>48</v>
      </c>
      <c r="F40" s="25"/>
      <c r="G40" s="25"/>
      <c r="H40" s="25"/>
      <c r="I40" s="25"/>
      <c r="J40" s="25"/>
      <c r="K40" s="25"/>
      <c r="L40" s="25"/>
      <c r="M40" s="25"/>
      <c r="N40" s="23">
        <f>SUM(F40:M40)</f>
        <v>0</v>
      </c>
      <c r="O40" s="26"/>
      <c r="P40" s="26"/>
      <c r="Q40" s="26"/>
      <c r="R40" s="26"/>
      <c r="S40" s="26"/>
      <c r="T40" s="26"/>
      <c r="U40" s="27">
        <f>SUM(O40:T40)</f>
        <v>0</v>
      </c>
      <c r="V40" s="119"/>
      <c r="W40" s="119"/>
      <c r="X40" s="118"/>
      <c r="Y40" s="43"/>
    </row>
    <row r="41" spans="1:25" ht="13.2" customHeight="1" x14ac:dyDescent="0.2">
      <c r="B41" s="12"/>
      <c r="C41" s="12"/>
      <c r="D41" s="12"/>
      <c r="E41" s="13" t="s">
        <v>49</v>
      </c>
      <c r="F41" s="24"/>
      <c r="G41" s="24"/>
      <c r="H41" s="24"/>
      <c r="I41" s="24"/>
      <c r="J41" s="24"/>
      <c r="K41" s="24"/>
      <c r="L41" s="24"/>
      <c r="M41" s="24"/>
      <c r="N41" s="37">
        <f t="shared" ref="N41:N42" si="74">SUM(F41:M41)</f>
        <v>0</v>
      </c>
      <c r="O41" s="28"/>
      <c r="P41" s="28"/>
      <c r="Q41" s="28"/>
      <c r="R41" s="28"/>
      <c r="S41" s="28"/>
      <c r="T41" s="28"/>
      <c r="U41" s="121">
        <f t="shared" ref="U41:U42" si="75">SUM(O41:T41)</f>
        <v>0</v>
      </c>
      <c r="V41" s="119"/>
      <c r="W41" s="119"/>
      <c r="X41" s="114" t="str">
        <f>IF(ISERROR(RANK(#REF!,#REF!)),"",RANK(#REF!,#REF!))</f>
        <v/>
      </c>
      <c r="Y41" s="44"/>
    </row>
    <row r="42" spans="1:25" ht="13.2" customHeight="1" thickBot="1" x14ac:dyDescent="0.25">
      <c r="B42" s="14"/>
      <c r="C42" s="14"/>
      <c r="D42" s="14"/>
      <c r="E42" s="15" t="s">
        <v>50</v>
      </c>
      <c r="F42" s="40"/>
      <c r="G42" s="40"/>
      <c r="H42" s="40"/>
      <c r="I42" s="40"/>
      <c r="J42" s="40"/>
      <c r="K42" s="40"/>
      <c r="L42" s="40"/>
      <c r="M42" s="40"/>
      <c r="N42" s="41">
        <f t="shared" si="74"/>
        <v>0</v>
      </c>
      <c r="O42" s="42"/>
      <c r="P42" s="42"/>
      <c r="Q42" s="42"/>
      <c r="R42" s="42"/>
      <c r="S42" s="42"/>
      <c r="T42" s="42"/>
      <c r="U42" s="122">
        <f t="shared" si="75"/>
        <v>0</v>
      </c>
      <c r="V42" s="125"/>
      <c r="W42" s="125"/>
      <c r="X42" s="126" t="str">
        <f>IF(ISERROR(RANK(#REF!,#REF!)),"",RANK(#REF!,#REF!))</f>
        <v/>
      </c>
      <c r="Y42" s="46"/>
    </row>
    <row r="43" spans="1:25" ht="13.2" customHeight="1" thickTop="1" x14ac:dyDescent="0.2">
      <c r="A43" s="52">
        <v>10</v>
      </c>
      <c r="B43" s="183">
        <f>INDEX('List of Competitors'!O$27:O$46,MATCH($A43,'List of Competitors'!$M$27:$M$46,0))</f>
        <v>0</v>
      </c>
      <c r="C43" s="183">
        <f>INDEX('List of Competitors'!P$27:P$46,MATCH($A43,'List of Competitors'!$M$27:$M$46,0))</f>
        <v>0</v>
      </c>
      <c r="D43" s="183">
        <f>INDEX('List of Competitors'!Q$27:Q$46,MATCH($A43,'List of Competitors'!$M$27:$M$46,0))</f>
        <v>0</v>
      </c>
      <c r="E43" s="38" t="s">
        <v>47</v>
      </c>
      <c r="F43" s="39" t="e">
        <f t="shared" ref="F43:M43" si="76">AVERAGE(F44:F46)</f>
        <v>#DIV/0!</v>
      </c>
      <c r="G43" s="39" t="e">
        <f t="shared" si="76"/>
        <v>#DIV/0!</v>
      </c>
      <c r="H43" s="39" t="e">
        <f t="shared" si="76"/>
        <v>#DIV/0!</v>
      </c>
      <c r="I43" s="39" t="e">
        <f t="shared" si="76"/>
        <v>#DIV/0!</v>
      </c>
      <c r="J43" s="39" t="e">
        <f t="shared" si="76"/>
        <v>#DIV/0!</v>
      </c>
      <c r="K43" s="39" t="e">
        <f t="shared" si="76"/>
        <v>#DIV/0!</v>
      </c>
      <c r="L43" s="39" t="e">
        <f t="shared" si="76"/>
        <v>#DIV/0!</v>
      </c>
      <c r="M43" s="39" t="e">
        <f t="shared" si="76"/>
        <v>#DIV/0!</v>
      </c>
      <c r="N43" s="108">
        <f>SUM(N44:N46)/IF(N46=0,2,3)</f>
        <v>0</v>
      </c>
      <c r="O43" s="146">
        <f t="shared" ref="O43" si="77">SUM(O44:O46)/IF($N46=0,2,3)</f>
        <v>0</v>
      </c>
      <c r="P43" s="146">
        <f t="shared" ref="P43" si="78">SUM(P44:P46)/IF($N46=0,2,3)</f>
        <v>0</v>
      </c>
      <c r="Q43" s="146">
        <f t="shared" ref="Q43" si="79">SUM(Q44:Q46)/IF($N46=0,2,3)</f>
        <v>0</v>
      </c>
      <c r="R43" s="146">
        <f t="shared" ref="R43" si="80">SUM(R44:R46)/IF($N46=0,2,3)</f>
        <v>0</v>
      </c>
      <c r="S43" s="146">
        <f t="shared" ref="S43" si="81">SUM(S44:S46)/IF($N46=0,2,3)</f>
        <v>0</v>
      </c>
      <c r="T43" s="146">
        <f t="shared" ref="T43" si="82">SUM(T44:T46)/IF($N46=0,2,3)</f>
        <v>0</v>
      </c>
      <c r="U43" s="123">
        <f>SUM(U44:U46)/IF(N46=0,2,3)</f>
        <v>0</v>
      </c>
      <c r="V43" s="120">
        <f>N43-U43</f>
        <v>0</v>
      </c>
      <c r="W43" s="120" t="str">
        <f>IF(V43&gt;=150,"Si","No")</f>
        <v>No</v>
      </c>
      <c r="X43" s="124">
        <f>IF(V43=0,0,IF(ISERROR(RANK(V43,V:V)),"",RANK(Y43,Y:Y)))</f>
        <v>0</v>
      </c>
      <c r="Y43" s="45">
        <f>IFERROR(V43+F43/100000+J43/10000000+G43/1000000000,0)</f>
        <v>0</v>
      </c>
    </row>
    <row r="44" spans="1:25" ht="13.2" customHeight="1" x14ac:dyDescent="0.2">
      <c r="B44" s="184"/>
      <c r="C44" s="184"/>
      <c r="D44" s="184"/>
      <c r="E44" s="13" t="s">
        <v>48</v>
      </c>
      <c r="F44" s="25"/>
      <c r="G44" s="25"/>
      <c r="H44" s="25"/>
      <c r="I44" s="25"/>
      <c r="J44" s="25"/>
      <c r="K44" s="25"/>
      <c r="L44" s="25"/>
      <c r="M44" s="25"/>
      <c r="N44" s="23">
        <f>SUM(F44:M44)</f>
        <v>0</v>
      </c>
      <c r="O44" s="26"/>
      <c r="P44" s="26"/>
      <c r="Q44" s="26"/>
      <c r="R44" s="26"/>
      <c r="S44" s="26"/>
      <c r="T44" s="26"/>
      <c r="U44" s="27">
        <f>SUM(O44:T44)</f>
        <v>0</v>
      </c>
      <c r="V44" s="119"/>
      <c r="W44" s="119"/>
      <c r="X44" s="118"/>
      <c r="Y44" s="43"/>
    </row>
    <row r="45" spans="1:25" ht="13.2" customHeight="1" x14ac:dyDescent="0.2">
      <c r="B45" s="12"/>
      <c r="C45" s="12"/>
      <c r="D45" s="12"/>
      <c r="E45" s="13" t="s">
        <v>49</v>
      </c>
      <c r="F45" s="24"/>
      <c r="G45" s="24"/>
      <c r="H45" s="24"/>
      <c r="I45" s="24"/>
      <c r="J45" s="24"/>
      <c r="K45" s="24"/>
      <c r="L45" s="24"/>
      <c r="M45" s="24"/>
      <c r="N45" s="37">
        <f t="shared" ref="N45:N46" si="83">SUM(F45:M45)</f>
        <v>0</v>
      </c>
      <c r="O45" s="28"/>
      <c r="P45" s="28"/>
      <c r="Q45" s="28"/>
      <c r="R45" s="28"/>
      <c r="S45" s="28"/>
      <c r="T45" s="28"/>
      <c r="U45" s="121">
        <f t="shared" ref="U45:U46" si="84">SUM(O45:T45)</f>
        <v>0</v>
      </c>
      <c r="V45" s="119"/>
      <c r="W45" s="119"/>
      <c r="X45" s="114" t="str">
        <f>IF(ISERROR(RANK(#REF!,#REF!)),"",RANK(#REF!,#REF!))</f>
        <v/>
      </c>
      <c r="Y45" s="44"/>
    </row>
    <row r="46" spans="1:25" ht="13.2" customHeight="1" thickBot="1" x14ac:dyDescent="0.25">
      <c r="B46" s="14"/>
      <c r="C46" s="14"/>
      <c r="D46" s="14"/>
      <c r="E46" s="15" t="s">
        <v>50</v>
      </c>
      <c r="F46" s="40"/>
      <c r="G46" s="40"/>
      <c r="H46" s="40"/>
      <c r="I46" s="40"/>
      <c r="J46" s="40"/>
      <c r="K46" s="40"/>
      <c r="L46" s="40"/>
      <c r="M46" s="40"/>
      <c r="N46" s="41">
        <f t="shared" si="83"/>
        <v>0</v>
      </c>
      <c r="O46" s="42"/>
      <c r="P46" s="42"/>
      <c r="Q46" s="42"/>
      <c r="R46" s="42"/>
      <c r="S46" s="42"/>
      <c r="T46" s="42"/>
      <c r="U46" s="122">
        <f t="shared" si="84"/>
        <v>0</v>
      </c>
      <c r="V46" s="125"/>
      <c r="W46" s="125"/>
      <c r="X46" s="126" t="str">
        <f>IF(ISERROR(RANK(#REF!,#REF!)),"",RANK(#REF!,#REF!))</f>
        <v/>
      </c>
      <c r="Y46" s="46"/>
    </row>
    <row r="47" spans="1:25" ht="13.2" customHeight="1" thickTop="1" x14ac:dyDescent="0.2">
      <c r="A47" s="52">
        <v>11</v>
      </c>
      <c r="B47" s="183">
        <f>INDEX('List of Competitors'!O$27:O$46,MATCH($A47,'List of Competitors'!$M$27:$M$46,0))</f>
        <v>0</v>
      </c>
      <c r="C47" s="183">
        <f>INDEX('List of Competitors'!P$27:P$46,MATCH($A47,'List of Competitors'!$M$27:$M$46,0))</f>
        <v>0</v>
      </c>
      <c r="D47" s="183">
        <f>INDEX('List of Competitors'!Q$27:Q$46,MATCH($A47,'List of Competitors'!$M$27:$M$46,0))</f>
        <v>0</v>
      </c>
      <c r="E47" s="38" t="s">
        <v>47</v>
      </c>
      <c r="F47" s="39" t="e">
        <f t="shared" ref="F47:M47" si="85">AVERAGE(F48:F50)</f>
        <v>#DIV/0!</v>
      </c>
      <c r="G47" s="39" t="e">
        <f t="shared" si="85"/>
        <v>#DIV/0!</v>
      </c>
      <c r="H47" s="39" t="e">
        <f t="shared" si="85"/>
        <v>#DIV/0!</v>
      </c>
      <c r="I47" s="39" t="e">
        <f t="shared" si="85"/>
        <v>#DIV/0!</v>
      </c>
      <c r="J47" s="39" t="e">
        <f t="shared" si="85"/>
        <v>#DIV/0!</v>
      </c>
      <c r="K47" s="39" t="e">
        <f t="shared" si="85"/>
        <v>#DIV/0!</v>
      </c>
      <c r="L47" s="39" t="e">
        <f t="shared" si="85"/>
        <v>#DIV/0!</v>
      </c>
      <c r="M47" s="39" t="e">
        <f t="shared" si="85"/>
        <v>#DIV/0!</v>
      </c>
      <c r="N47" s="108">
        <f>SUM(N48:N50)/IF(N50=0,2,3)</f>
        <v>0</v>
      </c>
      <c r="O47" s="146">
        <f t="shared" ref="O47" si="86">SUM(O48:O50)/IF($N50=0,2,3)</f>
        <v>0</v>
      </c>
      <c r="P47" s="146">
        <f t="shared" ref="P47" si="87">SUM(P48:P50)/IF($N50=0,2,3)</f>
        <v>0</v>
      </c>
      <c r="Q47" s="146">
        <f t="shared" ref="Q47" si="88">SUM(Q48:Q50)/IF($N50=0,2,3)</f>
        <v>0</v>
      </c>
      <c r="R47" s="146">
        <f t="shared" ref="R47" si="89">SUM(R48:R50)/IF($N50=0,2,3)</f>
        <v>0</v>
      </c>
      <c r="S47" s="146">
        <f t="shared" ref="S47" si="90">SUM(S48:S50)/IF($N50=0,2,3)</f>
        <v>0</v>
      </c>
      <c r="T47" s="146">
        <f t="shared" ref="T47" si="91">SUM(T48:T50)/IF($N50=0,2,3)</f>
        <v>0</v>
      </c>
      <c r="U47" s="123">
        <f>SUM(U48:U50)/IF(N50=0,2,3)</f>
        <v>0</v>
      </c>
      <c r="V47" s="120">
        <f>N47-U47</f>
        <v>0</v>
      </c>
      <c r="W47" s="120" t="str">
        <f>IF(V47&gt;=150,"Si","No")</f>
        <v>No</v>
      </c>
      <c r="X47" s="124">
        <f>IF(V47=0,0,IF(ISERROR(RANK(V47,V:V)),"",RANK(Y47,Y:Y)))</f>
        <v>0</v>
      </c>
      <c r="Y47" s="45">
        <f>IFERROR(V47+F47/100000+J47/10000000+G47/1000000000,0)</f>
        <v>0</v>
      </c>
    </row>
    <row r="48" spans="1:25" ht="13.2" customHeight="1" x14ac:dyDescent="0.2">
      <c r="B48" s="184"/>
      <c r="C48" s="184"/>
      <c r="D48" s="184"/>
      <c r="E48" s="13" t="s">
        <v>48</v>
      </c>
      <c r="F48" s="25"/>
      <c r="G48" s="25"/>
      <c r="H48" s="25"/>
      <c r="I48" s="25"/>
      <c r="J48" s="25"/>
      <c r="K48" s="25"/>
      <c r="L48" s="25"/>
      <c r="M48" s="25"/>
      <c r="N48" s="23">
        <f>SUM(F48:M48)</f>
        <v>0</v>
      </c>
      <c r="O48" s="26"/>
      <c r="P48" s="26"/>
      <c r="Q48" s="26"/>
      <c r="R48" s="26"/>
      <c r="S48" s="26"/>
      <c r="T48" s="26"/>
      <c r="U48" s="27">
        <f>SUM(O48:T48)</f>
        <v>0</v>
      </c>
      <c r="V48" s="119"/>
      <c r="W48" s="119"/>
      <c r="X48" s="118"/>
      <c r="Y48" s="43"/>
    </row>
    <row r="49" spans="1:25" ht="13.2" customHeight="1" x14ac:dyDescent="0.2">
      <c r="B49" s="12"/>
      <c r="C49" s="12"/>
      <c r="D49" s="12"/>
      <c r="E49" s="13" t="s">
        <v>49</v>
      </c>
      <c r="F49" s="24"/>
      <c r="G49" s="24"/>
      <c r="H49" s="24"/>
      <c r="I49" s="24"/>
      <c r="J49" s="24"/>
      <c r="K49" s="24"/>
      <c r="L49" s="24"/>
      <c r="M49" s="24"/>
      <c r="N49" s="37">
        <f t="shared" ref="N49:N50" si="92">SUM(F49:M49)</f>
        <v>0</v>
      </c>
      <c r="O49" s="28"/>
      <c r="P49" s="28"/>
      <c r="Q49" s="28"/>
      <c r="R49" s="28"/>
      <c r="S49" s="28"/>
      <c r="T49" s="28"/>
      <c r="U49" s="121">
        <f t="shared" ref="U49:U50" si="93">SUM(O49:T49)</f>
        <v>0</v>
      </c>
      <c r="V49" s="119"/>
      <c r="W49" s="119"/>
      <c r="X49" s="114" t="str">
        <f>IF(ISERROR(RANK(#REF!,#REF!)),"",RANK(#REF!,#REF!))</f>
        <v/>
      </c>
      <c r="Y49" s="44"/>
    </row>
    <row r="50" spans="1:25" ht="13.2" customHeight="1" thickBot="1" x14ac:dyDescent="0.25">
      <c r="B50" s="14"/>
      <c r="C50" s="14"/>
      <c r="D50" s="14"/>
      <c r="E50" s="15" t="s">
        <v>50</v>
      </c>
      <c r="F50" s="40"/>
      <c r="G50" s="40"/>
      <c r="H50" s="40"/>
      <c r="I50" s="40"/>
      <c r="J50" s="40"/>
      <c r="K50" s="40"/>
      <c r="L50" s="40"/>
      <c r="M50" s="40"/>
      <c r="N50" s="41">
        <f t="shared" si="92"/>
        <v>0</v>
      </c>
      <c r="O50" s="42"/>
      <c r="P50" s="42"/>
      <c r="Q50" s="42"/>
      <c r="R50" s="42"/>
      <c r="S50" s="42"/>
      <c r="T50" s="42"/>
      <c r="U50" s="122">
        <f t="shared" si="93"/>
        <v>0</v>
      </c>
      <c r="V50" s="125"/>
      <c r="W50" s="125"/>
      <c r="X50" s="126" t="str">
        <f>IF(ISERROR(RANK(#REF!,#REF!)),"",RANK(#REF!,#REF!))</f>
        <v/>
      </c>
      <c r="Y50" s="46"/>
    </row>
    <row r="51" spans="1:25" ht="13.2" customHeight="1" thickTop="1" x14ac:dyDescent="0.2">
      <c r="A51" s="52">
        <v>12</v>
      </c>
      <c r="B51" s="183">
        <f>INDEX('List of Competitors'!O$27:O$46,MATCH($A51,'List of Competitors'!$M$27:$M$46,0))</f>
        <v>0</v>
      </c>
      <c r="C51" s="183">
        <f>INDEX('List of Competitors'!P$27:P$46,MATCH($A51,'List of Competitors'!$M$27:$M$46,0))</f>
        <v>0</v>
      </c>
      <c r="D51" s="183">
        <f>INDEX('List of Competitors'!Q$27:Q$46,MATCH($A51,'List of Competitors'!$M$27:$M$46,0))</f>
        <v>0</v>
      </c>
      <c r="E51" s="38" t="s">
        <v>47</v>
      </c>
      <c r="F51" s="39" t="e">
        <f t="shared" ref="F51:M51" si="94">AVERAGE(F52:F54)</f>
        <v>#DIV/0!</v>
      </c>
      <c r="G51" s="39" t="e">
        <f t="shared" si="94"/>
        <v>#DIV/0!</v>
      </c>
      <c r="H51" s="39" t="e">
        <f t="shared" si="94"/>
        <v>#DIV/0!</v>
      </c>
      <c r="I51" s="39" t="e">
        <f t="shared" si="94"/>
        <v>#DIV/0!</v>
      </c>
      <c r="J51" s="39" t="e">
        <f t="shared" si="94"/>
        <v>#DIV/0!</v>
      </c>
      <c r="K51" s="39" t="e">
        <f t="shared" si="94"/>
        <v>#DIV/0!</v>
      </c>
      <c r="L51" s="39" t="e">
        <f t="shared" si="94"/>
        <v>#DIV/0!</v>
      </c>
      <c r="M51" s="39" t="e">
        <f t="shared" si="94"/>
        <v>#DIV/0!</v>
      </c>
      <c r="N51" s="108">
        <f>SUM(N52:N54)/IF(N54=0,2,3)</f>
        <v>0</v>
      </c>
      <c r="O51" s="146">
        <f t="shared" ref="O51" si="95">SUM(O52:O54)/IF($N54=0,2,3)</f>
        <v>0</v>
      </c>
      <c r="P51" s="146">
        <f t="shared" ref="P51" si="96">SUM(P52:P54)/IF($N54=0,2,3)</f>
        <v>0</v>
      </c>
      <c r="Q51" s="146">
        <f t="shared" ref="Q51" si="97">SUM(Q52:Q54)/IF($N54=0,2,3)</f>
        <v>0</v>
      </c>
      <c r="R51" s="146">
        <f t="shared" ref="R51" si="98">SUM(R52:R54)/IF($N54=0,2,3)</f>
        <v>0</v>
      </c>
      <c r="S51" s="146">
        <f t="shared" ref="S51" si="99">SUM(S52:S54)/IF($N54=0,2,3)</f>
        <v>0</v>
      </c>
      <c r="T51" s="146">
        <f t="shared" ref="T51" si="100">SUM(T52:T54)/IF($N54=0,2,3)</f>
        <v>0</v>
      </c>
      <c r="U51" s="123">
        <f>SUM(U52:U54)/IF(N54=0,2,3)</f>
        <v>0</v>
      </c>
      <c r="V51" s="120">
        <f>N51-U51</f>
        <v>0</v>
      </c>
      <c r="W51" s="120" t="str">
        <f>IF(V51&gt;=150,"Si","No")</f>
        <v>No</v>
      </c>
      <c r="X51" s="124">
        <f>IF(V51=0,0,IF(ISERROR(RANK(V51,V:V)),"",RANK(Y51,Y:Y)))</f>
        <v>0</v>
      </c>
      <c r="Y51" s="45">
        <f>IFERROR(V51+F51/100000+J51/10000000+G51/1000000000,0)</f>
        <v>0</v>
      </c>
    </row>
    <row r="52" spans="1:25" ht="13.2" customHeight="1" x14ac:dyDescent="0.2">
      <c r="B52" s="184"/>
      <c r="C52" s="184"/>
      <c r="D52" s="184"/>
      <c r="E52" s="13" t="s">
        <v>48</v>
      </c>
      <c r="F52" s="25"/>
      <c r="G52" s="25"/>
      <c r="H52" s="25"/>
      <c r="I52" s="25"/>
      <c r="J52" s="25"/>
      <c r="K52" s="25"/>
      <c r="L52" s="25"/>
      <c r="M52" s="25"/>
      <c r="N52" s="23">
        <f>SUM(F52:M52)</f>
        <v>0</v>
      </c>
      <c r="O52" s="26"/>
      <c r="P52" s="26"/>
      <c r="Q52" s="26"/>
      <c r="R52" s="26"/>
      <c r="S52" s="26"/>
      <c r="T52" s="26"/>
      <c r="U52" s="27">
        <f>SUM(O52:T52)</f>
        <v>0</v>
      </c>
      <c r="V52" s="119"/>
      <c r="W52" s="119"/>
      <c r="X52" s="118"/>
      <c r="Y52" s="43"/>
    </row>
    <row r="53" spans="1:25" ht="13.2" customHeight="1" x14ac:dyDescent="0.2">
      <c r="B53" s="12"/>
      <c r="C53" s="12"/>
      <c r="D53" s="12"/>
      <c r="E53" s="13" t="s">
        <v>49</v>
      </c>
      <c r="F53" s="24"/>
      <c r="G53" s="24"/>
      <c r="H53" s="24"/>
      <c r="I53" s="24"/>
      <c r="J53" s="24"/>
      <c r="K53" s="24"/>
      <c r="L53" s="24"/>
      <c r="M53" s="24"/>
      <c r="N53" s="37">
        <f t="shared" ref="N53:N54" si="101">SUM(F53:M53)</f>
        <v>0</v>
      </c>
      <c r="O53" s="28"/>
      <c r="P53" s="28"/>
      <c r="Q53" s="28"/>
      <c r="R53" s="28"/>
      <c r="S53" s="28"/>
      <c r="T53" s="28"/>
      <c r="U53" s="121">
        <f t="shared" ref="U53:U54" si="102">SUM(O53:T53)</f>
        <v>0</v>
      </c>
      <c r="V53" s="119"/>
      <c r="W53" s="119"/>
      <c r="X53" s="114" t="str">
        <f>IF(ISERROR(RANK(#REF!,#REF!)),"",RANK(#REF!,#REF!))</f>
        <v/>
      </c>
      <c r="Y53" s="44"/>
    </row>
    <row r="54" spans="1:25" ht="13.2" customHeight="1" thickBot="1" x14ac:dyDescent="0.25">
      <c r="B54" s="14"/>
      <c r="C54" s="14"/>
      <c r="D54" s="14"/>
      <c r="E54" s="15" t="s">
        <v>50</v>
      </c>
      <c r="F54" s="40"/>
      <c r="G54" s="40"/>
      <c r="H54" s="40"/>
      <c r="I54" s="40"/>
      <c r="J54" s="40"/>
      <c r="K54" s="40"/>
      <c r="L54" s="40"/>
      <c r="M54" s="40"/>
      <c r="N54" s="41">
        <f t="shared" si="101"/>
        <v>0</v>
      </c>
      <c r="O54" s="42"/>
      <c r="P54" s="42"/>
      <c r="Q54" s="42"/>
      <c r="R54" s="42"/>
      <c r="S54" s="42"/>
      <c r="T54" s="42"/>
      <c r="U54" s="122">
        <f t="shared" si="102"/>
        <v>0</v>
      </c>
      <c r="V54" s="125"/>
      <c r="W54" s="125"/>
      <c r="X54" s="126" t="str">
        <f>IF(ISERROR(RANK(#REF!,#REF!)),"",RANK(#REF!,#REF!))</f>
        <v/>
      </c>
      <c r="Y54" s="46"/>
    </row>
    <row r="55" spans="1:25" ht="13.2" customHeight="1" thickTop="1" x14ac:dyDescent="0.2">
      <c r="A55" s="52">
        <v>13</v>
      </c>
      <c r="B55" s="183">
        <f>INDEX('List of Competitors'!O$27:O$46,MATCH($A55,'List of Competitors'!$M$27:$M$46,0))</f>
        <v>0</v>
      </c>
      <c r="C55" s="183">
        <f>INDEX('List of Competitors'!P$27:P$46,MATCH($A55,'List of Competitors'!$M$27:$M$46,0))</f>
        <v>0</v>
      </c>
      <c r="D55" s="183">
        <f>INDEX('List of Competitors'!Q$27:Q$46,MATCH($A55,'List of Competitors'!$M$27:$M$46,0))</f>
        <v>0</v>
      </c>
      <c r="E55" s="38" t="s">
        <v>47</v>
      </c>
      <c r="F55" s="39" t="e">
        <f t="shared" ref="F55:M55" si="103">AVERAGE(F56:F58)</f>
        <v>#DIV/0!</v>
      </c>
      <c r="G55" s="39" t="e">
        <f t="shared" si="103"/>
        <v>#DIV/0!</v>
      </c>
      <c r="H55" s="39" t="e">
        <f t="shared" si="103"/>
        <v>#DIV/0!</v>
      </c>
      <c r="I55" s="39" t="e">
        <f t="shared" si="103"/>
        <v>#DIV/0!</v>
      </c>
      <c r="J55" s="39" t="e">
        <f t="shared" si="103"/>
        <v>#DIV/0!</v>
      </c>
      <c r="K55" s="39" t="e">
        <f t="shared" si="103"/>
        <v>#DIV/0!</v>
      </c>
      <c r="L55" s="39" t="e">
        <f t="shared" si="103"/>
        <v>#DIV/0!</v>
      </c>
      <c r="M55" s="39" t="e">
        <f t="shared" si="103"/>
        <v>#DIV/0!</v>
      </c>
      <c r="N55" s="108">
        <f>SUM(N56:N58)/IF(N58=0,2,3)</f>
        <v>0</v>
      </c>
      <c r="O55" s="146">
        <f t="shared" ref="O55" si="104">SUM(O56:O58)/IF($N58=0,2,3)</f>
        <v>0</v>
      </c>
      <c r="P55" s="146">
        <f t="shared" ref="P55" si="105">SUM(P56:P58)/IF($N58=0,2,3)</f>
        <v>0</v>
      </c>
      <c r="Q55" s="146">
        <f t="shared" ref="Q55" si="106">SUM(Q56:Q58)/IF($N58=0,2,3)</f>
        <v>0</v>
      </c>
      <c r="R55" s="146">
        <f t="shared" ref="R55" si="107">SUM(R56:R58)/IF($N58=0,2,3)</f>
        <v>0</v>
      </c>
      <c r="S55" s="146">
        <f t="shared" ref="S55" si="108">SUM(S56:S58)/IF($N58=0,2,3)</f>
        <v>0</v>
      </c>
      <c r="T55" s="146">
        <f t="shared" ref="T55" si="109">SUM(T56:T58)/IF($N58=0,2,3)</f>
        <v>0</v>
      </c>
      <c r="U55" s="123">
        <f>SUM(U56:U58)/IF(N58=0,2,3)</f>
        <v>0</v>
      </c>
      <c r="V55" s="120">
        <f>N55-U55</f>
        <v>0</v>
      </c>
      <c r="W55" s="120" t="str">
        <f>IF(V55&gt;=150,"Si","No")</f>
        <v>No</v>
      </c>
      <c r="X55" s="124">
        <f>IF(V55=0,0,IF(ISERROR(RANK(V55,V:V)),"",RANK(Y55,Y:Y)))</f>
        <v>0</v>
      </c>
      <c r="Y55" s="45">
        <f>IFERROR(V55+F55/100000+J55/10000000+G55/1000000000,0)</f>
        <v>0</v>
      </c>
    </row>
    <row r="56" spans="1:25" ht="13.2" customHeight="1" x14ac:dyDescent="0.2">
      <c r="B56" s="184"/>
      <c r="C56" s="184"/>
      <c r="D56" s="184"/>
      <c r="E56" s="13" t="s">
        <v>48</v>
      </c>
      <c r="F56" s="25"/>
      <c r="G56" s="25"/>
      <c r="H56" s="25"/>
      <c r="I56" s="25"/>
      <c r="J56" s="25"/>
      <c r="K56" s="25"/>
      <c r="L56" s="25"/>
      <c r="M56" s="25"/>
      <c r="N56" s="23">
        <f>SUM(F56:M56)</f>
        <v>0</v>
      </c>
      <c r="O56" s="26"/>
      <c r="P56" s="26"/>
      <c r="Q56" s="26"/>
      <c r="R56" s="26"/>
      <c r="S56" s="26"/>
      <c r="T56" s="26"/>
      <c r="U56" s="27">
        <f>SUM(O56:T56)</f>
        <v>0</v>
      </c>
      <c r="V56" s="119"/>
      <c r="W56" s="119"/>
      <c r="X56" s="118"/>
      <c r="Y56" s="43"/>
    </row>
    <row r="57" spans="1:25" ht="13.2" customHeight="1" x14ac:dyDescent="0.2">
      <c r="B57" s="12"/>
      <c r="C57" s="12"/>
      <c r="D57" s="12"/>
      <c r="E57" s="13" t="s">
        <v>49</v>
      </c>
      <c r="F57" s="24"/>
      <c r="G57" s="24"/>
      <c r="H57" s="24"/>
      <c r="I57" s="24"/>
      <c r="J57" s="24"/>
      <c r="K57" s="24"/>
      <c r="L57" s="24"/>
      <c r="M57" s="24"/>
      <c r="N57" s="37">
        <f t="shared" ref="N57:N58" si="110">SUM(F57:M57)</f>
        <v>0</v>
      </c>
      <c r="O57" s="28"/>
      <c r="P57" s="28"/>
      <c r="Q57" s="28"/>
      <c r="R57" s="28"/>
      <c r="S57" s="28"/>
      <c r="T57" s="28"/>
      <c r="U57" s="121">
        <f t="shared" ref="U57:U58" si="111">SUM(O57:T57)</f>
        <v>0</v>
      </c>
      <c r="V57" s="119"/>
      <c r="W57" s="119"/>
      <c r="X57" s="114" t="str">
        <f>IF(ISERROR(RANK(#REF!,#REF!)),"",RANK(#REF!,#REF!))</f>
        <v/>
      </c>
      <c r="Y57" s="44"/>
    </row>
    <row r="58" spans="1:25" ht="13.2" customHeight="1" thickBot="1" x14ac:dyDescent="0.25">
      <c r="B58" s="14"/>
      <c r="C58" s="14"/>
      <c r="D58" s="14"/>
      <c r="E58" s="15" t="s">
        <v>50</v>
      </c>
      <c r="F58" s="40"/>
      <c r="G58" s="40"/>
      <c r="H58" s="40"/>
      <c r="I58" s="40"/>
      <c r="J58" s="40"/>
      <c r="K58" s="40"/>
      <c r="L58" s="40"/>
      <c r="M58" s="40"/>
      <c r="N58" s="41">
        <f t="shared" si="110"/>
        <v>0</v>
      </c>
      <c r="O58" s="42"/>
      <c r="P58" s="42"/>
      <c r="Q58" s="42"/>
      <c r="R58" s="42"/>
      <c r="S58" s="42"/>
      <c r="T58" s="42"/>
      <c r="U58" s="122">
        <f t="shared" si="111"/>
        <v>0</v>
      </c>
      <c r="V58" s="125"/>
      <c r="W58" s="125"/>
      <c r="X58" s="126" t="str">
        <f>IF(ISERROR(RANK(#REF!,#REF!)),"",RANK(#REF!,#REF!))</f>
        <v/>
      </c>
      <c r="Y58" s="46"/>
    </row>
    <row r="59" spans="1:25" ht="13.2" customHeight="1" thickTop="1" x14ac:dyDescent="0.2">
      <c r="A59" s="52">
        <v>14</v>
      </c>
      <c r="B59" s="183">
        <f>INDEX('List of Competitors'!O$27:O$46,MATCH($A59,'List of Competitors'!$M$27:$M$46,0))</f>
        <v>0</v>
      </c>
      <c r="C59" s="183">
        <f>INDEX('List of Competitors'!P$27:P$46,MATCH($A59,'List of Competitors'!$M$27:$M$46,0))</f>
        <v>0</v>
      </c>
      <c r="D59" s="183">
        <f>INDEX('List of Competitors'!Q$27:Q$46,MATCH($A59,'List of Competitors'!$M$27:$M$46,0))</f>
        <v>0</v>
      </c>
      <c r="E59" s="38" t="s">
        <v>47</v>
      </c>
      <c r="F59" s="39" t="e">
        <f t="shared" ref="F59:M59" si="112">AVERAGE(F60:F62)</f>
        <v>#DIV/0!</v>
      </c>
      <c r="G59" s="39" t="e">
        <f t="shared" si="112"/>
        <v>#DIV/0!</v>
      </c>
      <c r="H59" s="39" t="e">
        <f t="shared" si="112"/>
        <v>#DIV/0!</v>
      </c>
      <c r="I59" s="39" t="e">
        <f t="shared" si="112"/>
        <v>#DIV/0!</v>
      </c>
      <c r="J59" s="39" t="e">
        <f t="shared" si="112"/>
        <v>#DIV/0!</v>
      </c>
      <c r="K59" s="39" t="e">
        <f t="shared" si="112"/>
        <v>#DIV/0!</v>
      </c>
      <c r="L59" s="39" t="e">
        <f t="shared" si="112"/>
        <v>#DIV/0!</v>
      </c>
      <c r="M59" s="39" t="e">
        <f t="shared" si="112"/>
        <v>#DIV/0!</v>
      </c>
      <c r="N59" s="108">
        <f>SUM(N60:N62)/IF(N62=0,2,3)</f>
        <v>0</v>
      </c>
      <c r="O59" s="146">
        <f t="shared" ref="O59" si="113">SUM(O60:O62)/IF($N62=0,2,3)</f>
        <v>0</v>
      </c>
      <c r="P59" s="146">
        <f t="shared" ref="P59" si="114">SUM(P60:P62)/IF($N62=0,2,3)</f>
        <v>0</v>
      </c>
      <c r="Q59" s="146">
        <f t="shared" ref="Q59" si="115">SUM(Q60:Q62)/IF($N62=0,2,3)</f>
        <v>0</v>
      </c>
      <c r="R59" s="146">
        <f t="shared" ref="R59" si="116">SUM(R60:R62)/IF($N62=0,2,3)</f>
        <v>0</v>
      </c>
      <c r="S59" s="146">
        <f t="shared" ref="S59" si="117">SUM(S60:S62)/IF($N62=0,2,3)</f>
        <v>0</v>
      </c>
      <c r="T59" s="146">
        <f t="shared" ref="T59" si="118">SUM(T60:T62)/IF($N62=0,2,3)</f>
        <v>0</v>
      </c>
      <c r="U59" s="123">
        <f>SUM(U60:U62)/IF(N62=0,2,3)</f>
        <v>0</v>
      </c>
      <c r="V59" s="120">
        <f>N59-U59</f>
        <v>0</v>
      </c>
      <c r="W59" s="120" t="str">
        <f>IF(V59&gt;=150,"Si","No")</f>
        <v>No</v>
      </c>
      <c r="X59" s="124">
        <f>IF(V59=0,0,IF(ISERROR(RANK(V59,V:V)),"",RANK(Y59,Y:Y)))</f>
        <v>0</v>
      </c>
      <c r="Y59" s="45">
        <f>IFERROR(V59+F59/100000+J59/10000000+G59/1000000000,0)</f>
        <v>0</v>
      </c>
    </row>
    <row r="60" spans="1:25" ht="13.2" customHeight="1" x14ac:dyDescent="0.2">
      <c r="B60" s="184"/>
      <c r="C60" s="184"/>
      <c r="D60" s="184"/>
      <c r="E60" s="13" t="s">
        <v>48</v>
      </c>
      <c r="F60" s="25"/>
      <c r="G60" s="25"/>
      <c r="H60" s="25"/>
      <c r="I60" s="25"/>
      <c r="J60" s="25"/>
      <c r="K60" s="25"/>
      <c r="L60" s="25"/>
      <c r="M60" s="25"/>
      <c r="N60" s="23">
        <f>SUM(F60:M60)</f>
        <v>0</v>
      </c>
      <c r="O60" s="26"/>
      <c r="P60" s="26"/>
      <c r="Q60" s="26"/>
      <c r="R60" s="26"/>
      <c r="S60" s="26"/>
      <c r="T60" s="26"/>
      <c r="U60" s="27">
        <f>SUM(O60:T60)</f>
        <v>0</v>
      </c>
      <c r="V60" s="119"/>
      <c r="W60" s="119"/>
      <c r="X60" s="118"/>
      <c r="Y60" s="43"/>
    </row>
    <row r="61" spans="1:25" ht="13.2" customHeight="1" x14ac:dyDescent="0.2">
      <c r="B61" s="12"/>
      <c r="C61" s="12"/>
      <c r="D61" s="12"/>
      <c r="E61" s="13" t="s">
        <v>49</v>
      </c>
      <c r="F61" s="24"/>
      <c r="G61" s="24"/>
      <c r="H61" s="24"/>
      <c r="I61" s="24"/>
      <c r="J61" s="24"/>
      <c r="K61" s="24"/>
      <c r="L61" s="24"/>
      <c r="M61" s="24"/>
      <c r="N61" s="37">
        <f t="shared" ref="N61:N62" si="119">SUM(F61:M61)</f>
        <v>0</v>
      </c>
      <c r="O61" s="28"/>
      <c r="P61" s="28"/>
      <c r="Q61" s="28"/>
      <c r="R61" s="28"/>
      <c r="S61" s="28"/>
      <c r="T61" s="28"/>
      <c r="U61" s="121">
        <f t="shared" ref="U61:U62" si="120">SUM(O61:T61)</f>
        <v>0</v>
      </c>
      <c r="V61" s="119"/>
      <c r="W61" s="119"/>
      <c r="X61" s="114" t="str">
        <f>IF(ISERROR(RANK(#REF!,#REF!)),"",RANK(#REF!,#REF!))</f>
        <v/>
      </c>
      <c r="Y61" s="44"/>
    </row>
    <row r="62" spans="1:25" ht="13.2" customHeight="1" thickBot="1" x14ac:dyDescent="0.25">
      <c r="B62" s="14"/>
      <c r="C62" s="14"/>
      <c r="D62" s="14"/>
      <c r="E62" s="15" t="s">
        <v>50</v>
      </c>
      <c r="F62" s="40"/>
      <c r="G62" s="40"/>
      <c r="H62" s="40"/>
      <c r="I62" s="40"/>
      <c r="J62" s="40"/>
      <c r="K62" s="40"/>
      <c r="L62" s="40"/>
      <c r="M62" s="40"/>
      <c r="N62" s="41">
        <f t="shared" si="119"/>
        <v>0</v>
      </c>
      <c r="O62" s="42"/>
      <c r="P62" s="42"/>
      <c r="Q62" s="42"/>
      <c r="R62" s="42"/>
      <c r="S62" s="42"/>
      <c r="T62" s="42"/>
      <c r="U62" s="122">
        <f t="shared" si="120"/>
        <v>0</v>
      </c>
      <c r="V62" s="125"/>
      <c r="W62" s="125"/>
      <c r="X62" s="126" t="str">
        <f>IF(ISERROR(RANK(#REF!,#REF!)),"",RANK(#REF!,#REF!))</f>
        <v/>
      </c>
      <c r="Y62" s="46"/>
    </row>
    <row r="63" spans="1:25" ht="13.2" customHeight="1" thickTop="1" x14ac:dyDescent="0.2">
      <c r="A63" s="52">
        <v>15</v>
      </c>
      <c r="B63" s="183">
        <f>INDEX('List of Competitors'!O$27:O$46,MATCH($A63,'List of Competitors'!$M$27:$M$46,0))</f>
        <v>0</v>
      </c>
      <c r="C63" s="183">
        <f>INDEX('List of Competitors'!P$27:P$46,MATCH($A63,'List of Competitors'!$M$27:$M$46,0))</f>
        <v>0</v>
      </c>
      <c r="D63" s="183">
        <f>INDEX('List of Competitors'!Q$27:Q$46,MATCH($A63,'List of Competitors'!$M$27:$M$46,0))</f>
        <v>0</v>
      </c>
      <c r="E63" s="38" t="s">
        <v>47</v>
      </c>
      <c r="F63" s="39" t="e">
        <f t="shared" ref="F63:M63" si="121">AVERAGE(F64:F66)</f>
        <v>#DIV/0!</v>
      </c>
      <c r="G63" s="39" t="e">
        <f t="shared" si="121"/>
        <v>#DIV/0!</v>
      </c>
      <c r="H63" s="39" t="e">
        <f t="shared" si="121"/>
        <v>#DIV/0!</v>
      </c>
      <c r="I63" s="39" t="e">
        <f t="shared" si="121"/>
        <v>#DIV/0!</v>
      </c>
      <c r="J63" s="39" t="e">
        <f t="shared" si="121"/>
        <v>#DIV/0!</v>
      </c>
      <c r="K63" s="39" t="e">
        <f t="shared" si="121"/>
        <v>#DIV/0!</v>
      </c>
      <c r="L63" s="39" t="e">
        <f t="shared" si="121"/>
        <v>#DIV/0!</v>
      </c>
      <c r="M63" s="39" t="e">
        <f t="shared" si="121"/>
        <v>#DIV/0!</v>
      </c>
      <c r="N63" s="108">
        <f>SUM(N64:N66)/IF(N66=0,2,3)</f>
        <v>0</v>
      </c>
      <c r="O63" s="146">
        <f t="shared" ref="O63" si="122">SUM(O64:O66)/IF($N66=0,2,3)</f>
        <v>0</v>
      </c>
      <c r="P63" s="146">
        <f t="shared" ref="P63" si="123">SUM(P64:P66)/IF($N66=0,2,3)</f>
        <v>0</v>
      </c>
      <c r="Q63" s="146">
        <f t="shared" ref="Q63" si="124">SUM(Q64:Q66)/IF($N66=0,2,3)</f>
        <v>0</v>
      </c>
      <c r="R63" s="146">
        <f t="shared" ref="R63" si="125">SUM(R64:R66)/IF($N66=0,2,3)</f>
        <v>0</v>
      </c>
      <c r="S63" s="146">
        <f t="shared" ref="S63" si="126">SUM(S64:S66)/IF($N66=0,2,3)</f>
        <v>0</v>
      </c>
      <c r="T63" s="146">
        <f t="shared" ref="T63" si="127">SUM(T64:T66)/IF($N66=0,2,3)</f>
        <v>0</v>
      </c>
      <c r="U63" s="123">
        <f>SUM(U64:U66)/IF(N66=0,2,3)</f>
        <v>0</v>
      </c>
      <c r="V63" s="120">
        <f>N63-U63</f>
        <v>0</v>
      </c>
      <c r="W63" s="120" t="str">
        <f>IF(V63&gt;=150,"Si","No")</f>
        <v>No</v>
      </c>
      <c r="X63" s="124">
        <f>IF(V63=0,0,IF(ISERROR(RANK(V63,V:V)),"",RANK(Y63,Y:Y)))</f>
        <v>0</v>
      </c>
      <c r="Y63" s="45">
        <f>IFERROR(V63+F63/100000+J63/10000000+G63/1000000000,0)</f>
        <v>0</v>
      </c>
    </row>
    <row r="64" spans="1:25" ht="13.2" customHeight="1" x14ac:dyDescent="0.2">
      <c r="B64" s="184"/>
      <c r="C64" s="184"/>
      <c r="D64" s="184"/>
      <c r="E64" s="13" t="s">
        <v>48</v>
      </c>
      <c r="F64" s="25"/>
      <c r="G64" s="25"/>
      <c r="H64" s="25"/>
      <c r="I64" s="25"/>
      <c r="J64" s="25"/>
      <c r="K64" s="25"/>
      <c r="L64" s="25"/>
      <c r="M64" s="25"/>
      <c r="N64" s="23">
        <f>SUM(F64:M64)</f>
        <v>0</v>
      </c>
      <c r="O64" s="26"/>
      <c r="P64" s="26"/>
      <c r="Q64" s="26"/>
      <c r="R64" s="26"/>
      <c r="S64" s="26"/>
      <c r="T64" s="26"/>
      <c r="U64" s="27">
        <f>SUM(O64:T64)</f>
        <v>0</v>
      </c>
      <c r="V64" s="119"/>
      <c r="W64" s="119"/>
      <c r="X64" s="118"/>
      <c r="Y64" s="43"/>
    </row>
    <row r="65" spans="1:25" ht="13.2" customHeight="1" x14ac:dyDescent="0.2">
      <c r="B65" s="12"/>
      <c r="C65" s="12"/>
      <c r="D65" s="12"/>
      <c r="E65" s="13" t="s">
        <v>49</v>
      </c>
      <c r="F65" s="24"/>
      <c r="G65" s="24"/>
      <c r="H65" s="24"/>
      <c r="I65" s="24"/>
      <c r="J65" s="24"/>
      <c r="K65" s="24"/>
      <c r="L65" s="24"/>
      <c r="M65" s="24"/>
      <c r="N65" s="37">
        <f t="shared" ref="N65:N66" si="128">SUM(F65:M65)</f>
        <v>0</v>
      </c>
      <c r="O65" s="28"/>
      <c r="P65" s="28"/>
      <c r="Q65" s="28"/>
      <c r="R65" s="28"/>
      <c r="S65" s="28"/>
      <c r="T65" s="28"/>
      <c r="U65" s="121">
        <f t="shared" ref="U65:U66" si="129">SUM(O65:T65)</f>
        <v>0</v>
      </c>
      <c r="V65" s="119"/>
      <c r="W65" s="119"/>
      <c r="X65" s="114" t="str">
        <f>IF(ISERROR(RANK(#REF!,#REF!)),"",RANK(#REF!,#REF!))</f>
        <v/>
      </c>
      <c r="Y65" s="44"/>
    </row>
    <row r="66" spans="1:25" ht="13.2" customHeight="1" thickBot="1" x14ac:dyDescent="0.25">
      <c r="B66" s="14"/>
      <c r="C66" s="14"/>
      <c r="D66" s="14"/>
      <c r="E66" s="15" t="s">
        <v>50</v>
      </c>
      <c r="F66" s="40"/>
      <c r="G66" s="40"/>
      <c r="H66" s="40"/>
      <c r="I66" s="40"/>
      <c r="J66" s="40"/>
      <c r="K66" s="40"/>
      <c r="L66" s="40"/>
      <c r="M66" s="40"/>
      <c r="N66" s="41">
        <f t="shared" si="128"/>
        <v>0</v>
      </c>
      <c r="O66" s="42"/>
      <c r="P66" s="42"/>
      <c r="Q66" s="42"/>
      <c r="R66" s="42"/>
      <c r="S66" s="42"/>
      <c r="T66" s="42"/>
      <c r="U66" s="122">
        <f t="shared" si="129"/>
        <v>0</v>
      </c>
      <c r="V66" s="125"/>
      <c r="W66" s="125"/>
      <c r="X66" s="126" t="str">
        <f>IF(ISERROR(RANK(#REF!,#REF!)),"",RANK(#REF!,#REF!))</f>
        <v/>
      </c>
      <c r="Y66" s="46"/>
    </row>
    <row r="67" spans="1:25" ht="13.2" customHeight="1" thickTop="1" x14ac:dyDescent="0.2">
      <c r="A67" s="52">
        <v>16</v>
      </c>
      <c r="B67" s="183">
        <f>INDEX('List of Competitors'!O$27:O$46,MATCH($A67,'List of Competitors'!$M$27:$M$46,0))</f>
        <v>0</v>
      </c>
      <c r="C67" s="183">
        <f>INDEX('List of Competitors'!P$27:P$46,MATCH($A67,'List of Competitors'!$M$27:$M$46,0))</f>
        <v>0</v>
      </c>
      <c r="D67" s="183">
        <f>INDEX('List of Competitors'!Q$27:Q$46,MATCH($A67,'List of Competitors'!$M$27:$M$46,0))</f>
        <v>0</v>
      </c>
      <c r="E67" s="38" t="s">
        <v>47</v>
      </c>
      <c r="F67" s="39" t="e">
        <f t="shared" ref="F67:M67" si="130">AVERAGE(F68:F70)</f>
        <v>#DIV/0!</v>
      </c>
      <c r="G67" s="39" t="e">
        <f t="shared" si="130"/>
        <v>#DIV/0!</v>
      </c>
      <c r="H67" s="39" t="e">
        <f t="shared" si="130"/>
        <v>#DIV/0!</v>
      </c>
      <c r="I67" s="39" t="e">
        <f t="shared" si="130"/>
        <v>#DIV/0!</v>
      </c>
      <c r="J67" s="39" t="e">
        <f t="shared" si="130"/>
        <v>#DIV/0!</v>
      </c>
      <c r="K67" s="39" t="e">
        <f t="shared" si="130"/>
        <v>#DIV/0!</v>
      </c>
      <c r="L67" s="39" t="e">
        <f t="shared" si="130"/>
        <v>#DIV/0!</v>
      </c>
      <c r="M67" s="39" t="e">
        <f t="shared" si="130"/>
        <v>#DIV/0!</v>
      </c>
      <c r="N67" s="108">
        <f>SUM(N68:N70)/IF(N70=0,2,3)</f>
        <v>0</v>
      </c>
      <c r="O67" s="146">
        <f t="shared" ref="O67" si="131">SUM(O68:O70)/IF($N70=0,2,3)</f>
        <v>0</v>
      </c>
      <c r="P67" s="146">
        <f t="shared" ref="P67" si="132">SUM(P68:P70)/IF($N70=0,2,3)</f>
        <v>0</v>
      </c>
      <c r="Q67" s="146">
        <f t="shared" ref="Q67" si="133">SUM(Q68:Q70)/IF($N70=0,2,3)</f>
        <v>0</v>
      </c>
      <c r="R67" s="146">
        <f t="shared" ref="R67" si="134">SUM(R68:R70)/IF($N70=0,2,3)</f>
        <v>0</v>
      </c>
      <c r="S67" s="146">
        <f t="shared" ref="S67" si="135">SUM(S68:S70)/IF($N70=0,2,3)</f>
        <v>0</v>
      </c>
      <c r="T67" s="146">
        <f t="shared" ref="T67" si="136">SUM(T68:T70)/IF($N70=0,2,3)</f>
        <v>0</v>
      </c>
      <c r="U67" s="123">
        <f>SUM(U68:U70)/IF(N70=0,2,3)</f>
        <v>0</v>
      </c>
      <c r="V67" s="120">
        <f>N67-U67</f>
        <v>0</v>
      </c>
      <c r="W67" s="120" t="str">
        <f>IF(V67&gt;=150,"Si","No")</f>
        <v>No</v>
      </c>
      <c r="X67" s="124">
        <f>IF(V67=0,0,IF(ISERROR(RANK(V67,V:V)),"",RANK(Y67,Y:Y)))</f>
        <v>0</v>
      </c>
      <c r="Y67" s="45">
        <f>IFERROR(V67+F67/100000+J67/10000000+G67/1000000000,0)</f>
        <v>0</v>
      </c>
    </row>
    <row r="68" spans="1:25" ht="13.2" customHeight="1" x14ac:dyDescent="0.2">
      <c r="B68" s="184"/>
      <c r="C68" s="184"/>
      <c r="D68" s="184"/>
      <c r="E68" s="13" t="s">
        <v>48</v>
      </c>
      <c r="F68" s="25"/>
      <c r="G68" s="25"/>
      <c r="H68" s="25"/>
      <c r="I68" s="25"/>
      <c r="J68" s="25"/>
      <c r="K68" s="25"/>
      <c r="L68" s="25"/>
      <c r="M68" s="25"/>
      <c r="N68" s="23">
        <f>SUM(F68:M68)</f>
        <v>0</v>
      </c>
      <c r="O68" s="26"/>
      <c r="P68" s="26"/>
      <c r="Q68" s="26"/>
      <c r="R68" s="26"/>
      <c r="S68" s="26"/>
      <c r="T68" s="26"/>
      <c r="U68" s="27">
        <f>SUM(O68:T68)</f>
        <v>0</v>
      </c>
      <c r="V68" s="119"/>
      <c r="W68" s="119"/>
      <c r="X68" s="118"/>
      <c r="Y68" s="43"/>
    </row>
    <row r="69" spans="1:25" ht="13.2" customHeight="1" x14ac:dyDescent="0.2">
      <c r="B69" s="12"/>
      <c r="C69" s="12"/>
      <c r="D69" s="12"/>
      <c r="E69" s="13" t="s">
        <v>49</v>
      </c>
      <c r="F69" s="24"/>
      <c r="G69" s="24"/>
      <c r="H69" s="24"/>
      <c r="I69" s="24"/>
      <c r="J69" s="24"/>
      <c r="K69" s="24"/>
      <c r="L69" s="24"/>
      <c r="M69" s="24"/>
      <c r="N69" s="37">
        <f t="shared" ref="N69:N70" si="137">SUM(F69:M69)</f>
        <v>0</v>
      </c>
      <c r="O69" s="28"/>
      <c r="P69" s="28"/>
      <c r="Q69" s="28"/>
      <c r="R69" s="28"/>
      <c r="S69" s="28"/>
      <c r="T69" s="28"/>
      <c r="U69" s="121">
        <f t="shared" ref="U69:U70" si="138">SUM(O69:T69)</f>
        <v>0</v>
      </c>
      <c r="V69" s="119"/>
      <c r="W69" s="119"/>
      <c r="X69" s="114" t="str">
        <f>IF(ISERROR(RANK(#REF!,#REF!)),"",RANK(#REF!,#REF!))</f>
        <v/>
      </c>
      <c r="Y69" s="44"/>
    </row>
    <row r="70" spans="1:25" ht="13.2" customHeight="1" thickBot="1" x14ac:dyDescent="0.25">
      <c r="B70" s="14"/>
      <c r="C70" s="14"/>
      <c r="D70" s="14"/>
      <c r="E70" s="15" t="s">
        <v>50</v>
      </c>
      <c r="F70" s="40"/>
      <c r="G70" s="40"/>
      <c r="H70" s="40"/>
      <c r="I70" s="40"/>
      <c r="J70" s="40"/>
      <c r="K70" s="40"/>
      <c r="L70" s="40"/>
      <c r="M70" s="40"/>
      <c r="N70" s="41">
        <f t="shared" si="137"/>
        <v>0</v>
      </c>
      <c r="O70" s="42"/>
      <c r="P70" s="42"/>
      <c r="Q70" s="42"/>
      <c r="R70" s="42"/>
      <c r="S70" s="42"/>
      <c r="T70" s="42"/>
      <c r="U70" s="122">
        <f t="shared" si="138"/>
        <v>0</v>
      </c>
      <c r="V70" s="125"/>
      <c r="W70" s="125"/>
      <c r="X70" s="126" t="str">
        <f>IF(ISERROR(RANK(#REF!,#REF!)),"",RANK(#REF!,#REF!))</f>
        <v/>
      </c>
      <c r="Y70" s="46"/>
    </row>
    <row r="71" spans="1:25" ht="13.2" customHeight="1" thickTop="1" x14ac:dyDescent="0.2">
      <c r="A71" s="52">
        <v>17</v>
      </c>
      <c r="B71" s="183">
        <f>INDEX('List of Competitors'!O$27:O$46,MATCH($A71,'List of Competitors'!$M$27:$M$46,0))</f>
        <v>0</v>
      </c>
      <c r="C71" s="183">
        <f>INDEX('List of Competitors'!P$27:P$46,MATCH($A71,'List of Competitors'!$M$27:$M$46,0))</f>
        <v>0</v>
      </c>
      <c r="D71" s="183">
        <f>INDEX('List of Competitors'!Q$27:Q$46,MATCH($A71,'List of Competitors'!$M$27:$M$46,0))</f>
        <v>0</v>
      </c>
      <c r="E71" s="38" t="s">
        <v>47</v>
      </c>
      <c r="F71" s="39" t="e">
        <f t="shared" ref="F71:M71" si="139">AVERAGE(F72:F74)</f>
        <v>#DIV/0!</v>
      </c>
      <c r="G71" s="39" t="e">
        <f t="shared" si="139"/>
        <v>#DIV/0!</v>
      </c>
      <c r="H71" s="39" t="e">
        <f t="shared" si="139"/>
        <v>#DIV/0!</v>
      </c>
      <c r="I71" s="39" t="e">
        <f t="shared" si="139"/>
        <v>#DIV/0!</v>
      </c>
      <c r="J71" s="39" t="e">
        <f t="shared" si="139"/>
        <v>#DIV/0!</v>
      </c>
      <c r="K71" s="39" t="e">
        <f t="shared" si="139"/>
        <v>#DIV/0!</v>
      </c>
      <c r="L71" s="39" t="e">
        <f t="shared" si="139"/>
        <v>#DIV/0!</v>
      </c>
      <c r="M71" s="39" t="e">
        <f t="shared" si="139"/>
        <v>#DIV/0!</v>
      </c>
      <c r="N71" s="108">
        <f>SUM(N72:N74)/IF(N74=0,2,3)</f>
        <v>0</v>
      </c>
      <c r="O71" s="146">
        <f t="shared" ref="O71" si="140">SUM(O72:O74)/IF($N74=0,2,3)</f>
        <v>0</v>
      </c>
      <c r="P71" s="146">
        <f t="shared" ref="P71" si="141">SUM(P72:P74)/IF($N74=0,2,3)</f>
        <v>0</v>
      </c>
      <c r="Q71" s="146">
        <f t="shared" ref="Q71" si="142">SUM(Q72:Q74)/IF($N74=0,2,3)</f>
        <v>0</v>
      </c>
      <c r="R71" s="146">
        <f t="shared" ref="R71" si="143">SUM(R72:R74)/IF($N74=0,2,3)</f>
        <v>0</v>
      </c>
      <c r="S71" s="146">
        <f t="shared" ref="S71" si="144">SUM(S72:S74)/IF($N74=0,2,3)</f>
        <v>0</v>
      </c>
      <c r="T71" s="146">
        <f t="shared" ref="T71" si="145">SUM(T72:T74)/IF($N74=0,2,3)</f>
        <v>0</v>
      </c>
      <c r="U71" s="123">
        <f>SUM(U72:U74)/IF(N74=0,2,3)</f>
        <v>0</v>
      </c>
      <c r="V71" s="120">
        <f>N71-U71</f>
        <v>0</v>
      </c>
      <c r="W71" s="120" t="str">
        <f>IF(V71&gt;=150,"Si","No")</f>
        <v>No</v>
      </c>
      <c r="X71" s="124">
        <f>IF(V71=0,0,IF(ISERROR(RANK(V71,V:V)),"",RANK(Y71,Y:Y)))</f>
        <v>0</v>
      </c>
      <c r="Y71" s="45">
        <f>IFERROR(V71+F71/100000+J71/10000000+G71/1000000000,0)</f>
        <v>0</v>
      </c>
    </row>
    <row r="72" spans="1:25" ht="13.2" customHeight="1" x14ac:dyDescent="0.2">
      <c r="B72" s="184"/>
      <c r="C72" s="184"/>
      <c r="D72" s="184"/>
      <c r="E72" s="13" t="s">
        <v>48</v>
      </c>
      <c r="F72" s="25"/>
      <c r="G72" s="25"/>
      <c r="H72" s="25"/>
      <c r="I72" s="25"/>
      <c r="J72" s="25"/>
      <c r="K72" s="25"/>
      <c r="L72" s="25"/>
      <c r="M72" s="25"/>
      <c r="N72" s="23">
        <f>SUM(F72:M72)</f>
        <v>0</v>
      </c>
      <c r="O72" s="26"/>
      <c r="P72" s="26"/>
      <c r="Q72" s="26"/>
      <c r="R72" s="26"/>
      <c r="S72" s="26"/>
      <c r="T72" s="26"/>
      <c r="U72" s="27">
        <f>SUM(O72:T72)</f>
        <v>0</v>
      </c>
      <c r="V72" s="119"/>
      <c r="W72" s="119"/>
      <c r="X72" s="118"/>
      <c r="Y72" s="43"/>
    </row>
    <row r="73" spans="1:25" ht="13.2" customHeight="1" x14ac:dyDescent="0.2">
      <c r="B73" s="12"/>
      <c r="C73" s="12"/>
      <c r="D73" s="12"/>
      <c r="E73" s="13" t="s">
        <v>49</v>
      </c>
      <c r="F73" s="24"/>
      <c r="G73" s="24"/>
      <c r="H73" s="24"/>
      <c r="I73" s="24"/>
      <c r="J73" s="24"/>
      <c r="K73" s="24"/>
      <c r="L73" s="24"/>
      <c r="M73" s="24"/>
      <c r="N73" s="37">
        <f t="shared" ref="N73:N74" si="146">SUM(F73:M73)</f>
        <v>0</v>
      </c>
      <c r="O73" s="28"/>
      <c r="P73" s="28"/>
      <c r="Q73" s="28"/>
      <c r="R73" s="28"/>
      <c r="S73" s="28"/>
      <c r="T73" s="28"/>
      <c r="U73" s="121">
        <f t="shared" ref="U73:U74" si="147">SUM(O73:T73)</f>
        <v>0</v>
      </c>
      <c r="V73" s="119"/>
      <c r="W73" s="119"/>
      <c r="X73" s="114" t="str">
        <f>IF(ISERROR(RANK(#REF!,#REF!)),"",RANK(#REF!,#REF!))</f>
        <v/>
      </c>
      <c r="Y73" s="44"/>
    </row>
    <row r="74" spans="1:25" ht="13.2" customHeight="1" thickBot="1" x14ac:dyDescent="0.25">
      <c r="B74" s="14"/>
      <c r="C74" s="14"/>
      <c r="D74" s="14"/>
      <c r="E74" s="15" t="s">
        <v>50</v>
      </c>
      <c r="F74" s="40"/>
      <c r="G74" s="40"/>
      <c r="H74" s="40"/>
      <c r="I74" s="40"/>
      <c r="J74" s="40"/>
      <c r="K74" s="40"/>
      <c r="L74" s="40"/>
      <c r="M74" s="40"/>
      <c r="N74" s="41">
        <f t="shared" si="146"/>
        <v>0</v>
      </c>
      <c r="O74" s="42"/>
      <c r="P74" s="42"/>
      <c r="Q74" s="42"/>
      <c r="R74" s="42"/>
      <c r="S74" s="42"/>
      <c r="T74" s="42"/>
      <c r="U74" s="122">
        <f t="shared" si="147"/>
        <v>0</v>
      </c>
      <c r="V74" s="125"/>
      <c r="W74" s="125"/>
      <c r="X74" s="126" t="str">
        <f>IF(ISERROR(RANK(#REF!,#REF!)),"",RANK(#REF!,#REF!))</f>
        <v/>
      </c>
      <c r="Y74" s="46"/>
    </row>
    <row r="75" spans="1:25" ht="13.2" customHeight="1" thickTop="1" x14ac:dyDescent="0.2">
      <c r="A75" s="52">
        <v>18</v>
      </c>
      <c r="B75" s="183">
        <f>INDEX('List of Competitors'!O$27:O$46,MATCH($A75,'List of Competitors'!$M$27:$M$46,0))</f>
        <v>0</v>
      </c>
      <c r="C75" s="183">
        <f>INDEX('List of Competitors'!P$27:P$46,MATCH($A75,'List of Competitors'!$M$27:$M$46,0))</f>
        <v>0</v>
      </c>
      <c r="D75" s="183">
        <f>INDEX('List of Competitors'!Q$27:Q$46,MATCH($A75,'List of Competitors'!$M$27:$M$46,0))</f>
        <v>0</v>
      </c>
      <c r="E75" s="38" t="s">
        <v>47</v>
      </c>
      <c r="F75" s="39" t="e">
        <f t="shared" ref="F75:M75" si="148">AVERAGE(F76:F78)</f>
        <v>#DIV/0!</v>
      </c>
      <c r="G75" s="39" t="e">
        <f t="shared" si="148"/>
        <v>#DIV/0!</v>
      </c>
      <c r="H75" s="39" t="e">
        <f t="shared" si="148"/>
        <v>#DIV/0!</v>
      </c>
      <c r="I75" s="39" t="e">
        <f t="shared" si="148"/>
        <v>#DIV/0!</v>
      </c>
      <c r="J75" s="39" t="e">
        <f t="shared" si="148"/>
        <v>#DIV/0!</v>
      </c>
      <c r="K75" s="39" t="e">
        <f t="shared" si="148"/>
        <v>#DIV/0!</v>
      </c>
      <c r="L75" s="39" t="e">
        <f t="shared" si="148"/>
        <v>#DIV/0!</v>
      </c>
      <c r="M75" s="39" t="e">
        <f t="shared" si="148"/>
        <v>#DIV/0!</v>
      </c>
      <c r="N75" s="108">
        <f>SUM(N76:N78)/IF(N78=0,2,3)</f>
        <v>0</v>
      </c>
      <c r="O75" s="146">
        <f t="shared" ref="O75" si="149">SUM(O76:O78)/IF($N78=0,2,3)</f>
        <v>0</v>
      </c>
      <c r="P75" s="146">
        <f t="shared" ref="P75" si="150">SUM(P76:P78)/IF($N78=0,2,3)</f>
        <v>0</v>
      </c>
      <c r="Q75" s="146">
        <f t="shared" ref="Q75" si="151">SUM(Q76:Q78)/IF($N78=0,2,3)</f>
        <v>0</v>
      </c>
      <c r="R75" s="146">
        <f t="shared" ref="R75" si="152">SUM(R76:R78)/IF($N78=0,2,3)</f>
        <v>0</v>
      </c>
      <c r="S75" s="146">
        <f t="shared" ref="S75" si="153">SUM(S76:S78)/IF($N78=0,2,3)</f>
        <v>0</v>
      </c>
      <c r="T75" s="146">
        <f t="shared" ref="T75" si="154">SUM(T76:T78)/IF($N78=0,2,3)</f>
        <v>0</v>
      </c>
      <c r="U75" s="123">
        <f>SUM(U76:U78)/IF(N78=0,2,3)</f>
        <v>0</v>
      </c>
      <c r="V75" s="120">
        <f>N75-U75</f>
        <v>0</v>
      </c>
      <c r="W75" s="120" t="str">
        <f>IF(V75&gt;=150,"Si","No")</f>
        <v>No</v>
      </c>
      <c r="X75" s="124">
        <f>IF(V75=0,0,IF(ISERROR(RANK(V75,V:V)),"",RANK(Y75,Y:Y)))</f>
        <v>0</v>
      </c>
      <c r="Y75" s="45">
        <f>IFERROR(V75+F75/100000+J75/10000000+G75/1000000000,0)</f>
        <v>0</v>
      </c>
    </row>
    <row r="76" spans="1:25" ht="13.2" customHeight="1" x14ac:dyDescent="0.2">
      <c r="B76" s="184"/>
      <c r="C76" s="184"/>
      <c r="D76" s="184"/>
      <c r="E76" s="13" t="s">
        <v>48</v>
      </c>
      <c r="F76" s="25"/>
      <c r="G76" s="25"/>
      <c r="H76" s="25"/>
      <c r="I76" s="25"/>
      <c r="J76" s="25"/>
      <c r="K76" s="25"/>
      <c r="L76" s="25"/>
      <c r="M76" s="25"/>
      <c r="N76" s="23">
        <f>SUM(F76:M76)</f>
        <v>0</v>
      </c>
      <c r="O76" s="26"/>
      <c r="P76" s="26"/>
      <c r="Q76" s="26"/>
      <c r="R76" s="26"/>
      <c r="S76" s="26"/>
      <c r="T76" s="26"/>
      <c r="U76" s="27">
        <f>SUM(O76:T76)</f>
        <v>0</v>
      </c>
      <c r="V76" s="119"/>
      <c r="W76" s="119"/>
      <c r="X76" s="118"/>
      <c r="Y76" s="43"/>
    </row>
    <row r="77" spans="1:25" ht="13.2" customHeight="1" x14ac:dyDescent="0.2">
      <c r="B77" s="12"/>
      <c r="C77" s="12"/>
      <c r="D77" s="12"/>
      <c r="E77" s="13" t="s">
        <v>49</v>
      </c>
      <c r="F77" s="24"/>
      <c r="G77" s="24"/>
      <c r="H77" s="24"/>
      <c r="I77" s="24"/>
      <c r="J77" s="24"/>
      <c r="K77" s="24"/>
      <c r="L77" s="24"/>
      <c r="M77" s="24"/>
      <c r="N77" s="37">
        <f t="shared" ref="N77:N78" si="155">SUM(F77:M77)</f>
        <v>0</v>
      </c>
      <c r="O77" s="28"/>
      <c r="P77" s="28"/>
      <c r="Q77" s="28"/>
      <c r="R77" s="28"/>
      <c r="S77" s="28"/>
      <c r="T77" s="28"/>
      <c r="U77" s="121">
        <f t="shared" ref="U77:U78" si="156">SUM(O77:T77)</f>
        <v>0</v>
      </c>
      <c r="V77" s="119"/>
      <c r="W77" s="119"/>
      <c r="X77" s="114" t="str">
        <f>IF(ISERROR(RANK(#REF!,#REF!)),"",RANK(#REF!,#REF!))</f>
        <v/>
      </c>
      <c r="Y77" s="44"/>
    </row>
    <row r="78" spans="1:25" ht="13.2" customHeight="1" thickBot="1" x14ac:dyDescent="0.25">
      <c r="B78" s="14"/>
      <c r="C78" s="14"/>
      <c r="D78" s="14"/>
      <c r="E78" s="15" t="s">
        <v>50</v>
      </c>
      <c r="F78" s="40"/>
      <c r="G78" s="40"/>
      <c r="H78" s="40"/>
      <c r="I78" s="40"/>
      <c r="J78" s="40"/>
      <c r="K78" s="40"/>
      <c r="L78" s="40"/>
      <c r="M78" s="40"/>
      <c r="N78" s="41">
        <f t="shared" si="155"/>
        <v>0</v>
      </c>
      <c r="O78" s="42"/>
      <c r="P78" s="42"/>
      <c r="Q78" s="42"/>
      <c r="R78" s="42"/>
      <c r="S78" s="42"/>
      <c r="T78" s="42"/>
      <c r="U78" s="122">
        <f t="shared" si="156"/>
        <v>0</v>
      </c>
      <c r="V78" s="125"/>
      <c r="W78" s="125"/>
      <c r="X78" s="126" t="str">
        <f>IF(ISERROR(RANK(#REF!,#REF!)),"",RANK(#REF!,#REF!))</f>
        <v/>
      </c>
      <c r="Y78" s="46"/>
    </row>
    <row r="79" spans="1:25" ht="13.2" customHeight="1" thickTop="1" x14ac:dyDescent="0.2">
      <c r="A79" s="52">
        <v>19</v>
      </c>
      <c r="B79" s="183">
        <f>INDEX('List of Competitors'!O$27:O$46,MATCH($A79,'List of Competitors'!$M$27:$M$46,0))</f>
        <v>0</v>
      </c>
      <c r="C79" s="183">
        <f>INDEX('List of Competitors'!P$27:P$46,MATCH($A79,'List of Competitors'!$M$27:$M$46,0))</f>
        <v>0</v>
      </c>
      <c r="D79" s="183">
        <f>INDEX('List of Competitors'!Q$27:Q$46,MATCH($A79,'List of Competitors'!$M$27:$M$46,0))</f>
        <v>0</v>
      </c>
      <c r="E79" s="38" t="s">
        <v>47</v>
      </c>
      <c r="F79" s="39" t="e">
        <f t="shared" ref="F79:M79" si="157">AVERAGE(F80:F82)</f>
        <v>#DIV/0!</v>
      </c>
      <c r="G79" s="39" t="e">
        <f t="shared" si="157"/>
        <v>#DIV/0!</v>
      </c>
      <c r="H79" s="39" t="e">
        <f t="shared" si="157"/>
        <v>#DIV/0!</v>
      </c>
      <c r="I79" s="39" t="e">
        <f t="shared" si="157"/>
        <v>#DIV/0!</v>
      </c>
      <c r="J79" s="39" t="e">
        <f t="shared" si="157"/>
        <v>#DIV/0!</v>
      </c>
      <c r="K79" s="39" t="e">
        <f t="shared" si="157"/>
        <v>#DIV/0!</v>
      </c>
      <c r="L79" s="39" t="e">
        <f t="shared" si="157"/>
        <v>#DIV/0!</v>
      </c>
      <c r="M79" s="39" t="e">
        <f t="shared" si="157"/>
        <v>#DIV/0!</v>
      </c>
      <c r="N79" s="108">
        <f>SUM(N80:N82)/IF(N82=0,2,3)</f>
        <v>0</v>
      </c>
      <c r="O79" s="146">
        <f t="shared" ref="O79" si="158">SUM(O80:O82)/IF($N82=0,2,3)</f>
        <v>0</v>
      </c>
      <c r="P79" s="146">
        <f t="shared" ref="P79" si="159">SUM(P80:P82)/IF($N82=0,2,3)</f>
        <v>0</v>
      </c>
      <c r="Q79" s="146">
        <f t="shared" ref="Q79" si="160">SUM(Q80:Q82)/IF($N82=0,2,3)</f>
        <v>0</v>
      </c>
      <c r="R79" s="146">
        <f t="shared" ref="R79" si="161">SUM(R80:R82)/IF($N82=0,2,3)</f>
        <v>0</v>
      </c>
      <c r="S79" s="146">
        <f t="shared" ref="S79" si="162">SUM(S80:S82)/IF($N82=0,2,3)</f>
        <v>0</v>
      </c>
      <c r="T79" s="146">
        <f t="shared" ref="T79" si="163">SUM(T80:T82)/IF($N82=0,2,3)</f>
        <v>0</v>
      </c>
      <c r="U79" s="123">
        <f>SUM(U80:U82)/IF(N82=0,2,3)</f>
        <v>0</v>
      </c>
      <c r="V79" s="120">
        <f>N79-U79</f>
        <v>0</v>
      </c>
      <c r="W79" s="120" t="str">
        <f>IF(V79&gt;=150,"Si","No")</f>
        <v>No</v>
      </c>
      <c r="X79" s="124">
        <f>IF(V79=0,0,IF(ISERROR(RANK(V79,V:V)),"",RANK(Y79,Y:Y)))</f>
        <v>0</v>
      </c>
      <c r="Y79" s="45">
        <f>IFERROR(V79+F79/100000+J79/10000000+G79/1000000000,0)</f>
        <v>0</v>
      </c>
    </row>
    <row r="80" spans="1:25" ht="13.2" customHeight="1" x14ac:dyDescent="0.2">
      <c r="B80" s="184"/>
      <c r="C80" s="184"/>
      <c r="D80" s="184"/>
      <c r="E80" s="13" t="s">
        <v>48</v>
      </c>
      <c r="F80" s="25"/>
      <c r="G80" s="25"/>
      <c r="H80" s="25"/>
      <c r="I80" s="25"/>
      <c r="J80" s="25"/>
      <c r="K80" s="25"/>
      <c r="L80" s="25"/>
      <c r="M80" s="25"/>
      <c r="N80" s="23">
        <f>SUM(F80:M80)</f>
        <v>0</v>
      </c>
      <c r="O80" s="26"/>
      <c r="P80" s="26"/>
      <c r="Q80" s="26"/>
      <c r="R80" s="26"/>
      <c r="S80" s="26"/>
      <c r="T80" s="26"/>
      <c r="U80" s="27">
        <f>SUM(O80:T80)</f>
        <v>0</v>
      </c>
      <c r="V80" s="119"/>
      <c r="W80" s="119"/>
      <c r="X80" s="118"/>
      <c r="Y80" s="43"/>
    </row>
    <row r="81" spans="1:25" ht="13.2" customHeight="1" x14ac:dyDescent="0.2">
      <c r="B81" s="12"/>
      <c r="C81" s="12"/>
      <c r="D81" s="12"/>
      <c r="E81" s="13" t="s">
        <v>49</v>
      </c>
      <c r="F81" s="24"/>
      <c r="G81" s="24"/>
      <c r="H81" s="24"/>
      <c r="I81" s="24"/>
      <c r="J81" s="24"/>
      <c r="K81" s="24"/>
      <c r="L81" s="24"/>
      <c r="M81" s="24"/>
      <c r="N81" s="37">
        <f t="shared" ref="N81:N82" si="164">SUM(F81:M81)</f>
        <v>0</v>
      </c>
      <c r="O81" s="28"/>
      <c r="P81" s="28"/>
      <c r="Q81" s="28"/>
      <c r="R81" s="28"/>
      <c r="S81" s="28"/>
      <c r="T81" s="28"/>
      <c r="U81" s="121">
        <f t="shared" ref="U81:U82" si="165">SUM(O81:T81)</f>
        <v>0</v>
      </c>
      <c r="V81" s="119"/>
      <c r="W81" s="119"/>
      <c r="X81" s="114" t="str">
        <f>IF(ISERROR(RANK(#REF!,#REF!)),"",RANK(#REF!,#REF!))</f>
        <v/>
      </c>
      <c r="Y81" s="44"/>
    </row>
    <row r="82" spans="1:25" ht="13.2" customHeight="1" thickBot="1" x14ac:dyDescent="0.25">
      <c r="B82" s="14"/>
      <c r="C82" s="14"/>
      <c r="D82" s="14"/>
      <c r="E82" s="15" t="s">
        <v>50</v>
      </c>
      <c r="F82" s="40"/>
      <c r="G82" s="40"/>
      <c r="H82" s="40"/>
      <c r="I82" s="40"/>
      <c r="J82" s="40"/>
      <c r="K82" s="40"/>
      <c r="L82" s="40"/>
      <c r="M82" s="40"/>
      <c r="N82" s="41">
        <f t="shared" si="164"/>
        <v>0</v>
      </c>
      <c r="O82" s="42"/>
      <c r="P82" s="42"/>
      <c r="Q82" s="42"/>
      <c r="R82" s="42"/>
      <c r="S82" s="42"/>
      <c r="T82" s="42"/>
      <c r="U82" s="122">
        <f t="shared" si="165"/>
        <v>0</v>
      </c>
      <c r="V82" s="125"/>
      <c r="W82" s="125"/>
      <c r="X82" s="126" t="str">
        <f>IF(ISERROR(RANK(#REF!,#REF!)),"",RANK(#REF!,#REF!))</f>
        <v/>
      </c>
      <c r="Y82" s="46"/>
    </row>
    <row r="83" spans="1:25" ht="13.2" customHeight="1" thickTop="1" x14ac:dyDescent="0.2">
      <c r="A83" s="52">
        <v>20</v>
      </c>
      <c r="B83" s="183">
        <f>INDEX('List of Competitors'!O$27:O$46,MATCH($A83,'List of Competitors'!$M$27:$M$46,0))</f>
        <v>0</v>
      </c>
      <c r="C83" s="183">
        <f>INDEX('List of Competitors'!P$27:P$46,MATCH($A83,'List of Competitors'!$M$27:$M$46,0))</f>
        <v>0</v>
      </c>
      <c r="D83" s="183">
        <f>INDEX('List of Competitors'!Q$27:Q$46,MATCH($A83,'List of Competitors'!$M$27:$M$46,0))</f>
        <v>0</v>
      </c>
      <c r="E83" s="38" t="s">
        <v>47</v>
      </c>
      <c r="F83" s="39" t="e">
        <f t="shared" ref="F83:M83" si="166">AVERAGE(F84:F86)</f>
        <v>#DIV/0!</v>
      </c>
      <c r="G83" s="39" t="e">
        <f t="shared" si="166"/>
        <v>#DIV/0!</v>
      </c>
      <c r="H83" s="39" t="e">
        <f t="shared" si="166"/>
        <v>#DIV/0!</v>
      </c>
      <c r="I83" s="39" t="e">
        <f t="shared" si="166"/>
        <v>#DIV/0!</v>
      </c>
      <c r="J83" s="39" t="e">
        <f t="shared" si="166"/>
        <v>#DIV/0!</v>
      </c>
      <c r="K83" s="39" t="e">
        <f t="shared" si="166"/>
        <v>#DIV/0!</v>
      </c>
      <c r="L83" s="39" t="e">
        <f t="shared" si="166"/>
        <v>#DIV/0!</v>
      </c>
      <c r="M83" s="39" t="e">
        <f t="shared" si="166"/>
        <v>#DIV/0!</v>
      </c>
      <c r="N83" s="108">
        <f>SUM(N84:N86)/IF(N86=0,2,3)</f>
        <v>0</v>
      </c>
      <c r="O83" s="146">
        <f t="shared" ref="O83" si="167">SUM(O84:O86)/IF($N86=0,2,3)</f>
        <v>0</v>
      </c>
      <c r="P83" s="146">
        <f t="shared" ref="P83" si="168">SUM(P84:P86)/IF($N86=0,2,3)</f>
        <v>0</v>
      </c>
      <c r="Q83" s="146">
        <f t="shared" ref="Q83" si="169">SUM(Q84:Q86)/IF($N86=0,2,3)</f>
        <v>0</v>
      </c>
      <c r="R83" s="146">
        <f t="shared" ref="R83" si="170">SUM(R84:R86)/IF($N86=0,2,3)</f>
        <v>0</v>
      </c>
      <c r="S83" s="146">
        <f t="shared" ref="S83" si="171">SUM(S84:S86)/IF($N86=0,2,3)</f>
        <v>0</v>
      </c>
      <c r="T83" s="146">
        <f t="shared" ref="T83" si="172">SUM(T84:T86)/IF($N86=0,2,3)</f>
        <v>0</v>
      </c>
      <c r="U83" s="123">
        <f>SUM(U84:U86)/IF(N86=0,2,3)</f>
        <v>0</v>
      </c>
      <c r="V83" s="120">
        <f>N83-U83</f>
        <v>0</v>
      </c>
      <c r="W83" s="120" t="str">
        <f>IF(V83&gt;=150,"Si","No")</f>
        <v>No</v>
      </c>
      <c r="X83" s="124">
        <f>IF(V83=0,0,IF(ISERROR(RANK(V83,V:V)),"",RANK(Y83,Y:Y)))</f>
        <v>0</v>
      </c>
      <c r="Y83" s="45">
        <f>IFERROR(V83+F83/100000+J83/10000000+G83/1000000000,0)</f>
        <v>0</v>
      </c>
    </row>
    <row r="84" spans="1:25" ht="13.2" customHeight="1" x14ac:dyDescent="0.2">
      <c r="B84" s="184"/>
      <c r="C84" s="184"/>
      <c r="D84" s="184"/>
      <c r="E84" s="13" t="s">
        <v>48</v>
      </c>
      <c r="F84" s="25"/>
      <c r="G84" s="25"/>
      <c r="H84" s="25"/>
      <c r="I84" s="25"/>
      <c r="J84" s="25"/>
      <c r="K84" s="25"/>
      <c r="L84" s="25"/>
      <c r="M84" s="25"/>
      <c r="N84" s="23">
        <f>SUM(F84:M84)</f>
        <v>0</v>
      </c>
      <c r="O84" s="26"/>
      <c r="P84" s="26"/>
      <c r="Q84" s="26"/>
      <c r="R84" s="26"/>
      <c r="S84" s="26"/>
      <c r="T84" s="26"/>
      <c r="U84" s="27">
        <f>SUM(O84:T84)</f>
        <v>0</v>
      </c>
      <c r="V84" s="119"/>
      <c r="W84" s="119"/>
      <c r="X84" s="118"/>
      <c r="Y84" s="29"/>
    </row>
    <row r="85" spans="1:25" ht="13.2" customHeight="1" x14ac:dyDescent="0.2">
      <c r="B85" s="12"/>
      <c r="C85" s="12"/>
      <c r="D85" s="12"/>
      <c r="E85" s="13" t="s">
        <v>49</v>
      </c>
      <c r="F85" s="24"/>
      <c r="G85" s="24"/>
      <c r="H85" s="24"/>
      <c r="I85" s="24"/>
      <c r="J85" s="24"/>
      <c r="K85" s="24"/>
      <c r="L85" s="24"/>
      <c r="M85" s="24"/>
      <c r="N85" s="37">
        <f t="shared" ref="N85:N86" si="173">SUM(F85:M85)</f>
        <v>0</v>
      </c>
      <c r="O85" s="28"/>
      <c r="P85" s="28"/>
      <c r="Q85" s="28"/>
      <c r="R85" s="28"/>
      <c r="S85" s="28"/>
      <c r="T85" s="28"/>
      <c r="U85" s="121">
        <f t="shared" ref="U85:U86" si="174">SUM(O85:T85)</f>
        <v>0</v>
      </c>
      <c r="V85" s="119"/>
      <c r="W85" s="119"/>
      <c r="X85" s="114" t="str">
        <f>IF(ISERROR(RANK(#REF!,#REF!)),"",RANK(#REF!,#REF!))</f>
        <v/>
      </c>
      <c r="Y85" s="16"/>
    </row>
    <row r="86" spans="1:25" ht="13.2" customHeight="1" thickBot="1" x14ac:dyDescent="0.25">
      <c r="B86" s="14"/>
      <c r="C86" s="14"/>
      <c r="D86" s="14"/>
      <c r="E86" s="15" t="s">
        <v>50</v>
      </c>
      <c r="F86" s="40"/>
      <c r="G86" s="40"/>
      <c r="H86" s="40"/>
      <c r="I86" s="40"/>
      <c r="J86" s="40"/>
      <c r="K86" s="40"/>
      <c r="L86" s="40"/>
      <c r="M86" s="40"/>
      <c r="N86" s="41">
        <f t="shared" si="173"/>
        <v>0</v>
      </c>
      <c r="O86" s="42"/>
      <c r="P86" s="42"/>
      <c r="Q86" s="42"/>
      <c r="R86" s="42"/>
      <c r="S86" s="42"/>
      <c r="T86" s="42"/>
      <c r="U86" s="122">
        <f t="shared" si="174"/>
        <v>0</v>
      </c>
      <c r="V86" s="125"/>
      <c r="W86" s="125"/>
      <c r="X86" s="126" t="str">
        <f>IF(ISERROR(RANK(#REF!,#REF!)),"",RANK(#REF!,#REF!))</f>
        <v/>
      </c>
      <c r="Y86" s="18"/>
    </row>
    <row r="87" spans="1:25" ht="10.8" thickTop="1" x14ac:dyDescent="0.2"/>
  </sheetData>
  <mergeCells count="61">
    <mergeCell ref="B7:B8"/>
    <mergeCell ref="C7:C8"/>
    <mergeCell ref="D7:D8"/>
    <mergeCell ref="B11:B12"/>
    <mergeCell ref="C11:C12"/>
    <mergeCell ref="D11:D12"/>
    <mergeCell ref="B15:B16"/>
    <mergeCell ref="C15:C16"/>
    <mergeCell ref="D15:D16"/>
    <mergeCell ref="B19:B20"/>
    <mergeCell ref="C19:C20"/>
    <mergeCell ref="D19:D20"/>
    <mergeCell ref="B23:B24"/>
    <mergeCell ref="C23:C24"/>
    <mergeCell ref="D23:D24"/>
    <mergeCell ref="B27:B28"/>
    <mergeCell ref="C27:C28"/>
    <mergeCell ref="D27:D28"/>
    <mergeCell ref="B31:B32"/>
    <mergeCell ref="C31:C32"/>
    <mergeCell ref="D31:D32"/>
    <mergeCell ref="B35:B36"/>
    <mergeCell ref="C35:C36"/>
    <mergeCell ref="D35:D36"/>
    <mergeCell ref="B39:B40"/>
    <mergeCell ref="C39:C40"/>
    <mergeCell ref="D39:D40"/>
    <mergeCell ref="B43:B44"/>
    <mergeCell ref="C43:C44"/>
    <mergeCell ref="D43:D44"/>
    <mergeCell ref="B47:B48"/>
    <mergeCell ref="C47:C48"/>
    <mergeCell ref="D47:D48"/>
    <mergeCell ref="B51:B52"/>
    <mergeCell ref="C51:C52"/>
    <mergeCell ref="D51:D52"/>
    <mergeCell ref="B67:B68"/>
    <mergeCell ref="C67:C68"/>
    <mergeCell ref="D67:D68"/>
    <mergeCell ref="B55:B56"/>
    <mergeCell ref="C55:C56"/>
    <mergeCell ref="D55:D56"/>
    <mergeCell ref="B59:B60"/>
    <mergeCell ref="C59:C60"/>
    <mergeCell ref="D59:D60"/>
    <mergeCell ref="O4:U4"/>
    <mergeCell ref="B79:B80"/>
    <mergeCell ref="C79:C80"/>
    <mergeCell ref="D79:D80"/>
    <mergeCell ref="B83:B84"/>
    <mergeCell ref="C83:C84"/>
    <mergeCell ref="D83:D84"/>
    <mergeCell ref="B71:B72"/>
    <mergeCell ref="C71:C72"/>
    <mergeCell ref="D71:D72"/>
    <mergeCell ref="B75:B76"/>
    <mergeCell ref="C75:C76"/>
    <mergeCell ref="D75:D76"/>
    <mergeCell ref="B63:B64"/>
    <mergeCell ref="C63:C64"/>
    <mergeCell ref="D63:D64"/>
  </mergeCells>
  <dataValidations count="2">
    <dataValidation type="decimal" allowBlank="1" showInputMessage="1" showErrorMessage="1" sqref="O7:T86">
      <formula1>-0.1</formula1>
      <formula2>20.1</formula2>
    </dataValidation>
    <dataValidation type="decimal" allowBlank="1" showInputMessage="1" showErrorMessage="1" sqref="G7:N7 G8:M10 G19:N19 G23:N23 G11:N11 G15:N15 G83:N83 G27:N27 G84:M86 G35:N35 G40:M42 G39:N39 G44:M46 G43:N43 G48:M50 G47:N47 G52:M54 G51:N51 G56:M58 G55:N55 G60:M62 G59:N59 G64:M66 G63:N63 G68:M70 G67:N67 G72:M74 G71:N71 G76:M78 G75:N75 G80:M82 G79:N79 G31:N31 G24:M26 G28:M30 G32:M34 G36:M38 G12:M14 G16:M18 F7:F86 G20:M22">
      <formula1>-0.1</formula1>
      <formula2>25.1</formula2>
    </dataValidation>
  </dataValidations>
  <pageMargins left="0.39370078740157483" right="0.39370078740157483" top="0.39370078740157483" bottom="0.39370078740157483" header="0" footer="0"/>
  <pageSetup paperSize="9" scale="4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Z87"/>
  <sheetViews>
    <sheetView showGridLines="0" view="pageBreakPreview" topLeftCell="B1" zoomScaleNormal="113" zoomScaleSheetLayoutView="100" workbookViewId="0">
      <selection activeCell="F12" sqref="F12"/>
    </sheetView>
  </sheetViews>
  <sheetFormatPr defaultColWidth="11.44140625" defaultRowHeight="10.199999999999999" outlineLevelCol="1" x14ac:dyDescent="0.2"/>
  <cols>
    <col min="1" max="1" width="2.33203125" style="52" hidden="1" customWidth="1"/>
    <col min="2" max="2" width="10.33203125" style="1" bestFit="1" customWidth="1"/>
    <col min="3" max="3" width="7.5546875" style="1" bestFit="1" customWidth="1"/>
    <col min="4" max="4" width="6.77734375" style="1" bestFit="1" customWidth="1"/>
    <col min="5" max="5" width="7.77734375" style="1" customWidth="1"/>
    <col min="6" max="6" width="8.6640625" style="1" bestFit="1" customWidth="1"/>
    <col min="7" max="7" width="8.33203125" style="1" bestFit="1" customWidth="1"/>
    <col min="8" max="8" width="6.77734375" style="1" bestFit="1" customWidth="1"/>
    <col min="9" max="9" width="9.109375" style="1" bestFit="1" customWidth="1"/>
    <col min="10" max="10" width="6.109375" style="1" bestFit="1" customWidth="1"/>
    <col min="11" max="11" width="8.77734375" style="1" bestFit="1" customWidth="1"/>
    <col min="12" max="12" width="8" style="1" bestFit="1" customWidth="1"/>
    <col min="13" max="13" width="7" style="1" bestFit="1" customWidth="1"/>
    <col min="14" max="14" width="5.109375" style="1" bestFit="1" customWidth="1"/>
    <col min="15" max="15" width="9.5546875" style="1" customWidth="1" outlineLevel="1"/>
    <col min="16" max="16" width="8.88671875" style="1" customWidth="1" outlineLevel="1"/>
    <col min="17" max="17" width="9.109375" style="1" customWidth="1" outlineLevel="1"/>
    <col min="18" max="18" width="8.109375" style="1" customWidth="1" outlineLevel="1"/>
    <col min="19" max="19" width="7.77734375" style="1" customWidth="1" outlineLevel="1"/>
    <col min="20" max="20" width="8.5546875" style="1" customWidth="1" outlineLevel="1"/>
    <col min="21" max="21" width="6.21875" style="1" customWidth="1" outlineLevel="1"/>
    <col min="22" max="22" width="8.77734375" style="1" customWidth="1" outlineLevel="1"/>
    <col min="23" max="23" width="11.6640625" style="1" customWidth="1"/>
    <col min="24" max="24" width="14.5546875" style="1" bestFit="1" customWidth="1"/>
    <col min="25" max="25" width="11.6640625" style="1" customWidth="1"/>
    <col min="26" max="26" width="17.109375" style="1" hidden="1" customWidth="1"/>
    <col min="27" max="16384" width="11.44140625" style="1"/>
  </cols>
  <sheetData>
    <row r="1" spans="1:26" ht="21" x14ac:dyDescent="0.4">
      <c r="B1" s="2" t="s">
        <v>1</v>
      </c>
      <c r="D1" s="75"/>
      <c r="E1" s="80" t="str">
        <f>'List of Competitors'!B2</f>
        <v>NARNI(TR)</v>
      </c>
      <c r="L1" s="2"/>
      <c r="N1" s="3"/>
    </row>
    <row r="2" spans="1:26" ht="21" x14ac:dyDescent="0.4">
      <c r="B2" s="2"/>
      <c r="D2" s="75"/>
      <c r="E2" s="81" t="str">
        <f>'List of Competitors'!C2</f>
        <v>18 Luglio 2026</v>
      </c>
      <c r="L2" s="2"/>
      <c r="N2" s="3"/>
    </row>
    <row r="3" spans="1:26" ht="16.2" thickBot="1" x14ac:dyDescent="0.35">
      <c r="F3" s="4"/>
      <c r="G3" s="4"/>
      <c r="H3" s="4"/>
      <c r="I3" s="4"/>
      <c r="J3" s="4"/>
      <c r="K3" s="4"/>
      <c r="L3" s="4"/>
      <c r="M3" s="4"/>
      <c r="N3" s="4"/>
    </row>
    <row r="4" spans="1:26" s="8" customFormat="1" ht="10.8" thickBot="1" x14ac:dyDescent="0.3">
      <c r="A4" s="8" t="s">
        <v>17</v>
      </c>
      <c r="B4" s="109" t="s">
        <v>20</v>
      </c>
      <c r="C4" s="110" t="s">
        <v>21</v>
      </c>
      <c r="D4" s="110" t="s">
        <v>22</v>
      </c>
      <c r="E4" s="111" t="s">
        <v>46</v>
      </c>
      <c r="F4" s="134" t="s">
        <v>28</v>
      </c>
      <c r="G4" s="134" t="s">
        <v>29</v>
      </c>
      <c r="H4" s="134" t="s">
        <v>56</v>
      </c>
      <c r="I4" s="134" t="s">
        <v>31</v>
      </c>
      <c r="J4" s="134" t="s">
        <v>32</v>
      </c>
      <c r="K4" s="134" t="s">
        <v>33</v>
      </c>
      <c r="L4" s="134" t="s">
        <v>34</v>
      </c>
      <c r="M4" s="135" t="s">
        <v>35</v>
      </c>
      <c r="N4" s="111" t="s">
        <v>51</v>
      </c>
      <c r="O4" s="180" t="s">
        <v>25</v>
      </c>
      <c r="P4" s="181"/>
      <c r="Q4" s="181"/>
      <c r="R4" s="181"/>
      <c r="S4" s="181"/>
      <c r="T4" s="181"/>
      <c r="U4" s="181"/>
      <c r="V4" s="182"/>
      <c r="W4" s="115" t="s">
        <v>44</v>
      </c>
      <c r="X4" s="115" t="s">
        <v>45</v>
      </c>
      <c r="Y4" s="113" t="s">
        <v>27</v>
      </c>
      <c r="Z4" s="5" t="s">
        <v>15</v>
      </c>
    </row>
    <row r="5" spans="1:26" s="8" customFormat="1" ht="23.4" x14ac:dyDescent="0.25">
      <c r="B5" s="6"/>
      <c r="C5" s="54"/>
      <c r="D5" s="54"/>
      <c r="E5" s="6"/>
      <c r="F5" s="7"/>
      <c r="G5" s="7"/>
      <c r="H5" s="7"/>
      <c r="J5" s="7"/>
      <c r="K5" s="7"/>
      <c r="L5" s="7"/>
      <c r="M5" s="9"/>
      <c r="N5" s="7"/>
      <c r="O5" s="10" t="s">
        <v>37</v>
      </c>
      <c r="P5" s="10" t="s">
        <v>38</v>
      </c>
      <c r="Q5" s="10" t="s">
        <v>39</v>
      </c>
      <c r="R5" s="10" t="s">
        <v>40</v>
      </c>
      <c r="S5" s="10" t="s">
        <v>41</v>
      </c>
      <c r="T5" s="10" t="s">
        <v>42</v>
      </c>
      <c r="U5" s="159" t="s">
        <v>73</v>
      </c>
      <c r="V5" s="112" t="s">
        <v>44</v>
      </c>
      <c r="W5" s="116"/>
      <c r="X5" s="116"/>
      <c r="Y5" s="114" t="s">
        <v>52</v>
      </c>
      <c r="Z5" s="16"/>
    </row>
    <row r="6" spans="1:26" s="11" customFormat="1" ht="13.95" customHeight="1" thickBot="1" x14ac:dyDescent="0.25">
      <c r="A6" s="53"/>
      <c r="B6" s="127"/>
      <c r="C6" s="128"/>
      <c r="D6" s="128"/>
      <c r="E6" s="127"/>
      <c r="F6" s="129" t="s">
        <v>0</v>
      </c>
      <c r="G6" s="129" t="s">
        <v>0</v>
      </c>
      <c r="H6" s="129" t="s">
        <v>0</v>
      </c>
      <c r="I6" s="130" t="s">
        <v>0</v>
      </c>
      <c r="J6" s="129" t="s">
        <v>0</v>
      </c>
      <c r="K6" s="129" t="s">
        <v>0</v>
      </c>
      <c r="L6" s="129" t="s">
        <v>0</v>
      </c>
      <c r="M6" s="15" t="s">
        <v>0</v>
      </c>
      <c r="N6" s="131"/>
      <c r="O6" s="129" t="s">
        <v>13</v>
      </c>
      <c r="P6" s="15" t="s">
        <v>13</v>
      </c>
      <c r="Q6" s="15" t="s">
        <v>13</v>
      </c>
      <c r="R6" s="15" t="s">
        <v>14</v>
      </c>
      <c r="S6" s="15" t="s">
        <v>13</v>
      </c>
      <c r="T6" s="129" t="s">
        <v>13</v>
      </c>
      <c r="U6" s="15" t="s">
        <v>74</v>
      </c>
      <c r="V6" s="132"/>
      <c r="W6" s="133"/>
      <c r="X6" s="133"/>
      <c r="Y6" s="126" t="s">
        <v>52</v>
      </c>
      <c r="Z6" s="17"/>
    </row>
    <row r="7" spans="1:26" ht="13.2" customHeight="1" x14ac:dyDescent="0.2">
      <c r="A7" s="52">
        <v>1</v>
      </c>
      <c r="B7" s="183" t="str">
        <f>INDEX('List of Competitors'!I$5:I$24,MATCH($A7,'List of Competitors'!$G$5:$G$24,0))</f>
        <v>CRISTINA</v>
      </c>
      <c r="C7" s="183" t="str">
        <f>INDEX('List of Competitors'!J$5:J$24,MATCH($A7,'List of Competitors'!$G$5:$G$24,0))</f>
        <v>VENTURI</v>
      </c>
      <c r="D7" s="183" t="str">
        <f>INDEX('List of Competitors'!K$5:K$24,MATCH($A7,'List of Competitors'!$G$5:$G$24,0))</f>
        <v>SLASH</v>
      </c>
      <c r="E7" s="38" t="s">
        <v>47</v>
      </c>
      <c r="F7" s="107">
        <f t="shared" ref="F7:M7" si="0">AVERAGE(F8:F10)</f>
        <v>17.5</v>
      </c>
      <c r="G7" s="107">
        <f t="shared" si="0"/>
        <v>18.5</v>
      </c>
      <c r="H7" s="107">
        <f t="shared" si="0"/>
        <v>21.5</v>
      </c>
      <c r="I7" s="107">
        <f t="shared" si="0"/>
        <v>21.5</v>
      </c>
      <c r="J7" s="107">
        <f t="shared" si="0"/>
        <v>17</v>
      </c>
      <c r="K7" s="107">
        <f t="shared" si="0"/>
        <v>18.5</v>
      </c>
      <c r="L7" s="107">
        <f t="shared" si="0"/>
        <v>21</v>
      </c>
      <c r="M7" s="107">
        <f t="shared" si="0"/>
        <v>21</v>
      </c>
      <c r="N7" s="108">
        <f>SUM(N8:N10)/IF(N10=0,2,3)</f>
        <v>156.5</v>
      </c>
      <c r="O7" s="146">
        <f>SUM(O8:O10)/IF($N10=0,2,3)</f>
        <v>0.2</v>
      </c>
      <c r="P7" s="146">
        <f t="shared" ref="P7:T7" si="1">SUM(P8:P10)/IF($N10=0,2,3)</f>
        <v>0</v>
      </c>
      <c r="Q7" s="146">
        <f t="shared" si="1"/>
        <v>0</v>
      </c>
      <c r="R7" s="146">
        <f t="shared" si="1"/>
        <v>0</v>
      </c>
      <c r="S7" s="146">
        <f t="shared" si="1"/>
        <v>0</v>
      </c>
      <c r="T7" s="146">
        <f t="shared" si="1"/>
        <v>0</v>
      </c>
      <c r="U7" s="160"/>
      <c r="V7" s="123">
        <f>SUM(V8:V10)/IF(N10=0,2,3)</f>
        <v>0.2</v>
      </c>
      <c r="W7" s="120">
        <f>N7-V7</f>
        <v>156.30000000000001</v>
      </c>
      <c r="X7" s="120" t="str">
        <f>IF(W7&gt;=150,"Si","No")</f>
        <v>Si</v>
      </c>
      <c r="Y7" s="124">
        <f>IF(W7=0,0,IF(ISERROR(RANK(W7,W:W)),"",RANK(Z7,Z:Z)))</f>
        <v>2</v>
      </c>
      <c r="Z7" s="45">
        <f>IFERROR(W7+F7/100000+J7/10000000+G7/1000000000,0)</f>
        <v>156.30017671850004</v>
      </c>
    </row>
    <row r="8" spans="1:26" ht="13.2" customHeight="1" x14ac:dyDescent="0.2">
      <c r="B8" s="184"/>
      <c r="C8" s="184"/>
      <c r="D8" s="184"/>
      <c r="E8" s="13" t="s">
        <v>48</v>
      </c>
      <c r="F8" s="25">
        <v>18</v>
      </c>
      <c r="G8" s="25">
        <v>19</v>
      </c>
      <c r="H8" s="25">
        <v>21</v>
      </c>
      <c r="I8" s="25">
        <v>21</v>
      </c>
      <c r="J8" s="25">
        <v>18</v>
      </c>
      <c r="K8" s="25">
        <v>19</v>
      </c>
      <c r="L8" s="25">
        <v>22</v>
      </c>
      <c r="M8" s="25">
        <v>21</v>
      </c>
      <c r="N8" s="23">
        <f>SUM(F8:M8)</f>
        <v>159</v>
      </c>
      <c r="O8" s="26">
        <v>0.2</v>
      </c>
      <c r="P8" s="26"/>
      <c r="Q8" s="26"/>
      <c r="R8" s="26"/>
      <c r="S8" s="26"/>
      <c r="T8" s="26"/>
      <c r="U8" s="161"/>
      <c r="V8" s="27">
        <f>SUM(O8:T8)</f>
        <v>0.2</v>
      </c>
      <c r="W8" s="119"/>
      <c r="X8" s="119"/>
      <c r="Y8" s="118"/>
      <c r="Z8" s="43"/>
    </row>
    <row r="9" spans="1:26" ht="13.2" customHeight="1" x14ac:dyDescent="0.2">
      <c r="B9" s="55"/>
      <c r="C9" s="55"/>
      <c r="D9" s="55"/>
      <c r="E9" s="13" t="s">
        <v>49</v>
      </c>
      <c r="F9" s="24">
        <v>17</v>
      </c>
      <c r="G9" s="24">
        <v>18</v>
      </c>
      <c r="H9" s="24">
        <v>22</v>
      </c>
      <c r="I9" s="24">
        <v>22</v>
      </c>
      <c r="J9" s="24">
        <v>16</v>
      </c>
      <c r="K9" s="24">
        <v>18</v>
      </c>
      <c r="L9" s="24">
        <v>20</v>
      </c>
      <c r="M9" s="24">
        <v>21</v>
      </c>
      <c r="N9" s="37">
        <f t="shared" ref="N9:N10" si="2">SUM(F9:M9)</f>
        <v>154</v>
      </c>
      <c r="O9" s="28">
        <v>0.2</v>
      </c>
      <c r="P9" s="28"/>
      <c r="Q9" s="28"/>
      <c r="R9" s="28"/>
      <c r="S9" s="28"/>
      <c r="T9" s="28"/>
      <c r="U9" s="162"/>
      <c r="V9" s="121">
        <f>SUM(O9:T9)</f>
        <v>0.2</v>
      </c>
      <c r="W9" s="119"/>
      <c r="X9" s="119"/>
      <c r="Y9" s="114" t="str">
        <f>IF(ISERROR(RANK(#REF!,#REF!)),"",RANK(#REF!,#REF!))</f>
        <v/>
      </c>
      <c r="Z9" s="44"/>
    </row>
    <row r="10" spans="1:26" ht="13.2" customHeight="1" thickBot="1" x14ac:dyDescent="0.25">
      <c r="B10" s="56"/>
      <c r="C10" s="56"/>
      <c r="D10" s="56"/>
      <c r="E10" s="15" t="s">
        <v>50</v>
      </c>
      <c r="F10" s="40"/>
      <c r="G10" s="40"/>
      <c r="H10" s="40"/>
      <c r="I10" s="40"/>
      <c r="J10" s="40"/>
      <c r="K10" s="40"/>
      <c r="L10" s="40"/>
      <c r="M10" s="40"/>
      <c r="N10" s="41">
        <f t="shared" si="2"/>
        <v>0</v>
      </c>
      <c r="O10" s="42"/>
      <c r="P10" s="42"/>
      <c r="Q10" s="42"/>
      <c r="R10" s="42"/>
      <c r="S10" s="42"/>
      <c r="T10" s="42"/>
      <c r="U10" s="163"/>
      <c r="V10" s="122">
        <f>SUM(O10:T10)</f>
        <v>0</v>
      </c>
      <c r="W10" s="125"/>
      <c r="X10" s="125"/>
      <c r="Y10" s="126" t="str">
        <f>IF(ISERROR(RANK(#REF!,#REF!)),"",RANK(#REF!,#REF!))</f>
        <v/>
      </c>
      <c r="Z10" s="46"/>
    </row>
    <row r="11" spans="1:26" ht="13.2" customHeight="1" thickTop="1" x14ac:dyDescent="0.2">
      <c r="A11" s="52">
        <v>2</v>
      </c>
      <c r="B11" s="183" t="str">
        <f>INDEX('List of Competitors'!I$5:I$24,MATCH($A11,'List of Competitors'!$G$5:$G$24,0))</f>
        <v>BARBARA</v>
      </c>
      <c r="C11" s="183" t="str">
        <f>INDEX('List of Competitors'!J$5:J$24,MATCH($A11,'List of Competitors'!$G$5:$G$24,0))</f>
        <v>GERMANI</v>
      </c>
      <c r="D11" s="183" t="str">
        <f>INDEX('List of Competitors'!K$5:K$24,MATCH($A11,'List of Competitors'!$G$5:$G$24,0))</f>
        <v>ZERO</v>
      </c>
      <c r="E11" s="38" t="s">
        <v>47</v>
      </c>
      <c r="F11" s="39" t="e">
        <f t="shared" ref="F11:M11" si="3">AVERAGE(F12:F14)</f>
        <v>#DIV/0!</v>
      </c>
      <c r="G11" s="39" t="e">
        <f t="shared" si="3"/>
        <v>#DIV/0!</v>
      </c>
      <c r="H11" s="39" t="e">
        <f t="shared" si="3"/>
        <v>#DIV/0!</v>
      </c>
      <c r="I11" s="39" t="e">
        <f t="shared" si="3"/>
        <v>#DIV/0!</v>
      </c>
      <c r="J11" s="39" t="e">
        <f t="shared" si="3"/>
        <v>#DIV/0!</v>
      </c>
      <c r="K11" s="39" t="e">
        <f t="shared" si="3"/>
        <v>#DIV/0!</v>
      </c>
      <c r="L11" s="39" t="e">
        <f t="shared" si="3"/>
        <v>#DIV/0!</v>
      </c>
      <c r="M11" s="39" t="e">
        <f t="shared" si="3"/>
        <v>#DIV/0!</v>
      </c>
      <c r="N11" s="108">
        <f>SUM(N12:N14)/IF(N14=0,2,3)</f>
        <v>0</v>
      </c>
      <c r="O11" s="146">
        <f t="shared" ref="O11" si="4">SUM(O12:O14)/IF($N14=0,2,3)</f>
        <v>0</v>
      </c>
      <c r="P11" s="146">
        <f t="shared" ref="P11" si="5">SUM(P12:P14)/IF($N14=0,2,3)</f>
        <v>0</v>
      </c>
      <c r="Q11" s="146">
        <f t="shared" ref="Q11" si="6">SUM(Q12:Q14)/IF($N14=0,2,3)</f>
        <v>0</v>
      </c>
      <c r="R11" s="146">
        <f t="shared" ref="R11" si="7">SUM(R12:R14)/IF($N14=0,2,3)</f>
        <v>0</v>
      </c>
      <c r="S11" s="146">
        <f t="shared" ref="S11" si="8">SUM(S12:S14)/IF($N14=0,2,3)</f>
        <v>0</v>
      </c>
      <c r="T11" s="146">
        <f t="shared" ref="T11" si="9">SUM(T12:T14)/IF($N14=0,2,3)</f>
        <v>0</v>
      </c>
      <c r="U11" s="160"/>
      <c r="V11" s="123">
        <f>SUM(V12:V14)/IF(N14=0,2,3)</f>
        <v>0</v>
      </c>
      <c r="W11" s="120">
        <f>N11-V11</f>
        <v>0</v>
      </c>
      <c r="X11" s="120" t="str">
        <f>IF(W11&gt;=150,"Si","No")</f>
        <v>No</v>
      </c>
      <c r="Y11" s="124">
        <f>IF(W11=0,0,IF(ISERROR(RANK(W11,W:W)),"",RANK(Z11,Z:Z)))</f>
        <v>0</v>
      </c>
      <c r="Z11" s="45">
        <f>IFERROR(W11+F11/100000+J11/10000000+G11/1000000000,0)</f>
        <v>0</v>
      </c>
    </row>
    <row r="12" spans="1:26" ht="13.2" customHeight="1" x14ac:dyDescent="0.2">
      <c r="B12" s="184"/>
      <c r="C12" s="184"/>
      <c r="D12" s="184"/>
      <c r="E12" s="13" t="s">
        <v>48</v>
      </c>
      <c r="F12" s="25"/>
      <c r="G12" s="25"/>
      <c r="H12" s="25"/>
      <c r="I12" s="25"/>
      <c r="J12" s="25"/>
      <c r="K12" s="25"/>
      <c r="L12" s="25"/>
      <c r="M12" s="25"/>
      <c r="N12" s="23">
        <f>SUM(F12:M12)</f>
        <v>0</v>
      </c>
      <c r="O12" s="26"/>
      <c r="P12" s="26"/>
      <c r="Q12" s="26"/>
      <c r="R12" s="26"/>
      <c r="S12" s="26"/>
      <c r="T12" s="26"/>
      <c r="U12" s="161"/>
      <c r="V12" s="27">
        <f>SUM(O12:T12)</f>
        <v>0</v>
      </c>
      <c r="W12" s="119"/>
      <c r="X12" s="119"/>
      <c r="Y12" s="118"/>
      <c r="Z12" s="43"/>
    </row>
    <row r="13" spans="1:26" ht="13.2" customHeight="1" x14ac:dyDescent="0.2">
      <c r="B13" s="55"/>
      <c r="C13" s="55"/>
      <c r="D13" s="55"/>
      <c r="E13" s="13" t="s">
        <v>49</v>
      </c>
      <c r="F13" s="24"/>
      <c r="G13" s="24"/>
      <c r="H13" s="24"/>
      <c r="I13" s="24"/>
      <c r="J13" s="24"/>
      <c r="K13" s="24"/>
      <c r="L13" s="24"/>
      <c r="M13" s="24"/>
      <c r="N13" s="37">
        <f t="shared" ref="N13:N14" si="10">SUM(F13:M13)</f>
        <v>0</v>
      </c>
      <c r="O13" s="28"/>
      <c r="P13" s="28"/>
      <c r="Q13" s="28"/>
      <c r="R13" s="28"/>
      <c r="S13" s="28"/>
      <c r="T13" s="28"/>
      <c r="U13" s="162"/>
      <c r="V13" s="121">
        <f>SUM(O13:T13)</f>
        <v>0</v>
      </c>
      <c r="W13" s="119"/>
      <c r="X13" s="119"/>
      <c r="Y13" s="114" t="str">
        <f>IF(ISERROR(RANK(#REF!,#REF!)),"",RANK(#REF!,#REF!))</f>
        <v/>
      </c>
      <c r="Z13" s="44"/>
    </row>
    <row r="14" spans="1:26" ht="13.2" customHeight="1" thickBot="1" x14ac:dyDescent="0.25">
      <c r="B14" s="56"/>
      <c r="C14" s="56"/>
      <c r="D14" s="56"/>
      <c r="E14" s="15" t="s">
        <v>50</v>
      </c>
      <c r="F14" s="40"/>
      <c r="G14" s="40"/>
      <c r="H14" s="40"/>
      <c r="I14" s="40"/>
      <c r="J14" s="40"/>
      <c r="K14" s="40"/>
      <c r="L14" s="40"/>
      <c r="M14" s="40"/>
      <c r="N14" s="41">
        <f t="shared" si="10"/>
        <v>0</v>
      </c>
      <c r="O14" s="42"/>
      <c r="P14" s="42"/>
      <c r="Q14" s="42"/>
      <c r="R14" s="42"/>
      <c r="S14" s="42"/>
      <c r="T14" s="42"/>
      <c r="U14" s="163"/>
      <c r="V14" s="122">
        <f>SUM(O14:T14)</f>
        <v>0</v>
      </c>
      <c r="W14" s="125"/>
      <c r="X14" s="125"/>
      <c r="Y14" s="126" t="str">
        <f>IF(ISERROR(RANK(#REF!,#REF!)),"",RANK(#REF!,#REF!))</f>
        <v/>
      </c>
      <c r="Z14" s="46"/>
    </row>
    <row r="15" spans="1:26" ht="13.2" customHeight="1" thickTop="1" x14ac:dyDescent="0.2">
      <c r="A15" s="52">
        <v>3</v>
      </c>
      <c r="B15" s="183" t="str">
        <f>INDEX('List of Competitors'!I$5:I$24,MATCH($A15,'List of Competitors'!$G$5:$G$24,0))</f>
        <v>RACHELE</v>
      </c>
      <c r="C15" s="183" t="str">
        <f>INDEX('List of Competitors'!J$5:J$24,MATCH($A15,'List of Competitors'!$G$5:$G$24,0))</f>
        <v>TULLI</v>
      </c>
      <c r="D15" s="183" t="str">
        <f>INDEX('List of Competitors'!K$5:K$24,MATCH($A15,'List of Competitors'!$G$5:$G$24,0))</f>
        <v>MELODY</v>
      </c>
      <c r="E15" s="38" t="s">
        <v>47</v>
      </c>
      <c r="F15" s="39">
        <f t="shared" ref="F15:M15" si="11">AVERAGE(F16:F18)</f>
        <v>22.5</v>
      </c>
      <c r="G15" s="39">
        <f t="shared" si="11"/>
        <v>22</v>
      </c>
      <c r="H15" s="39">
        <f t="shared" si="11"/>
        <v>21.5</v>
      </c>
      <c r="I15" s="39">
        <f t="shared" si="11"/>
        <v>22</v>
      </c>
      <c r="J15" s="39">
        <f t="shared" si="11"/>
        <v>20</v>
      </c>
      <c r="K15" s="39">
        <f t="shared" si="11"/>
        <v>20.5</v>
      </c>
      <c r="L15" s="39">
        <f t="shared" si="11"/>
        <v>20.5</v>
      </c>
      <c r="M15" s="39">
        <f t="shared" si="11"/>
        <v>20.5</v>
      </c>
      <c r="N15" s="108">
        <f>SUM(N16:N18)/IF(N18=0,2,3)</f>
        <v>169.5</v>
      </c>
      <c r="O15" s="146">
        <f t="shared" ref="O15" si="12">SUM(O16:O18)/IF($N18=0,2,3)</f>
        <v>0</v>
      </c>
      <c r="P15" s="146">
        <f t="shared" ref="P15" si="13">SUM(P16:P18)/IF($N18=0,2,3)</f>
        <v>0</v>
      </c>
      <c r="Q15" s="146">
        <f t="shared" ref="Q15" si="14">SUM(Q16:Q18)/IF($N18=0,2,3)</f>
        <v>0</v>
      </c>
      <c r="R15" s="146">
        <f t="shared" ref="R15" si="15">SUM(R16:R18)/IF($N18=0,2,3)</f>
        <v>0</v>
      </c>
      <c r="S15" s="146">
        <f t="shared" ref="S15" si="16">SUM(S16:S18)/IF($N18=0,2,3)</f>
        <v>0</v>
      </c>
      <c r="T15" s="146">
        <f t="shared" ref="T15" si="17">SUM(T16:T18)/IF($N18=0,2,3)</f>
        <v>0</v>
      </c>
      <c r="U15" s="160"/>
      <c r="V15" s="123">
        <f>SUM(V16:V18)/IF(N18=0,2,3)</f>
        <v>0</v>
      </c>
      <c r="W15" s="120">
        <f>N15-V15</f>
        <v>169.5</v>
      </c>
      <c r="X15" s="120" t="str">
        <f>IF(W15&gt;=150,"Si","No")</f>
        <v>Si</v>
      </c>
      <c r="Y15" s="124">
        <f>IF(W15=0,0,IF(ISERROR(RANK(W15,W:W)),"",RANK(Z15,Z:Z)))</f>
        <v>1</v>
      </c>
      <c r="Z15" s="45">
        <f>IFERROR(W15+F15/100000+J15/10000000+G15/1000000000,0)</f>
        <v>169.50022702199999</v>
      </c>
    </row>
    <row r="16" spans="1:26" ht="13.2" customHeight="1" x14ac:dyDescent="0.2">
      <c r="B16" s="184"/>
      <c r="C16" s="184"/>
      <c r="D16" s="184"/>
      <c r="E16" s="13" t="s">
        <v>48</v>
      </c>
      <c r="F16" s="25">
        <v>22</v>
      </c>
      <c r="G16" s="25">
        <v>22</v>
      </c>
      <c r="H16" s="25">
        <v>21</v>
      </c>
      <c r="I16" s="25">
        <v>21</v>
      </c>
      <c r="J16" s="25">
        <v>19</v>
      </c>
      <c r="K16" s="25">
        <v>20</v>
      </c>
      <c r="L16" s="25">
        <v>21</v>
      </c>
      <c r="M16" s="25">
        <v>21</v>
      </c>
      <c r="N16" s="23">
        <f>SUM(F16:M16)</f>
        <v>167</v>
      </c>
      <c r="O16" s="26"/>
      <c r="P16" s="26"/>
      <c r="Q16" s="26"/>
      <c r="R16" s="26"/>
      <c r="S16" s="26"/>
      <c r="T16" s="26"/>
      <c r="U16" s="161"/>
      <c r="V16" s="27">
        <f>SUM(O16:T16)</f>
        <v>0</v>
      </c>
      <c r="W16" s="119"/>
      <c r="X16" s="119"/>
      <c r="Y16" s="118"/>
      <c r="Z16" s="43"/>
    </row>
    <row r="17" spans="1:26" ht="13.2" customHeight="1" x14ac:dyDescent="0.2">
      <c r="B17" s="55"/>
      <c r="C17" s="55"/>
      <c r="D17" s="55"/>
      <c r="E17" s="13" t="s">
        <v>49</v>
      </c>
      <c r="F17" s="24">
        <v>23</v>
      </c>
      <c r="G17" s="24">
        <v>22</v>
      </c>
      <c r="H17" s="24">
        <v>22</v>
      </c>
      <c r="I17" s="24">
        <v>23</v>
      </c>
      <c r="J17" s="24">
        <v>21</v>
      </c>
      <c r="K17" s="24">
        <v>21</v>
      </c>
      <c r="L17" s="24">
        <v>20</v>
      </c>
      <c r="M17" s="24">
        <v>20</v>
      </c>
      <c r="N17" s="37">
        <f t="shared" ref="N17:N18" si="18">SUM(F17:M17)</f>
        <v>172</v>
      </c>
      <c r="O17" s="28"/>
      <c r="P17" s="28"/>
      <c r="Q17" s="28"/>
      <c r="R17" s="28"/>
      <c r="S17" s="28"/>
      <c r="T17" s="28"/>
      <c r="U17" s="162"/>
      <c r="V17" s="121">
        <f>SUM(O17:T17)</f>
        <v>0</v>
      </c>
      <c r="W17" s="119"/>
      <c r="X17" s="119"/>
      <c r="Y17" s="114" t="str">
        <f>IF(ISERROR(RANK(#REF!,#REF!)),"",RANK(#REF!,#REF!))</f>
        <v/>
      </c>
      <c r="Z17" s="44"/>
    </row>
    <row r="18" spans="1:26" ht="13.2" customHeight="1" thickBot="1" x14ac:dyDescent="0.25">
      <c r="B18" s="56"/>
      <c r="C18" s="56"/>
      <c r="D18" s="56"/>
      <c r="E18" s="15" t="s">
        <v>50</v>
      </c>
      <c r="F18" s="40"/>
      <c r="G18" s="40"/>
      <c r="H18" s="40"/>
      <c r="I18" s="40"/>
      <c r="J18" s="40"/>
      <c r="K18" s="40"/>
      <c r="L18" s="40"/>
      <c r="M18" s="40"/>
      <c r="N18" s="41">
        <f t="shared" si="18"/>
        <v>0</v>
      </c>
      <c r="O18" s="42"/>
      <c r="P18" s="42"/>
      <c r="Q18" s="42"/>
      <c r="R18" s="42"/>
      <c r="S18" s="42"/>
      <c r="T18" s="42"/>
      <c r="U18" s="163"/>
      <c r="V18" s="122">
        <f>SUM(O18:T18)</f>
        <v>0</v>
      </c>
      <c r="W18" s="125"/>
      <c r="X18" s="125"/>
      <c r="Y18" s="126" t="str">
        <f>IF(ISERROR(RANK(#REF!,#REF!)),"",RANK(#REF!,#REF!))</f>
        <v/>
      </c>
      <c r="Z18" s="46"/>
    </row>
    <row r="19" spans="1:26" ht="13.2" customHeight="1" thickTop="1" x14ac:dyDescent="0.2">
      <c r="A19" s="52">
        <v>4</v>
      </c>
      <c r="B19" s="183">
        <f>INDEX('List of Competitors'!I$5:I$24,MATCH($A19,'List of Competitors'!$G$5:$G$24,0))</f>
        <v>0</v>
      </c>
      <c r="C19" s="183">
        <f>INDEX('List of Competitors'!J$5:J$24,MATCH($A19,'List of Competitors'!$G$5:$G$24,0))</f>
        <v>0</v>
      </c>
      <c r="D19" s="183">
        <f>INDEX('List of Competitors'!K$5:K$24,MATCH($A19,'List of Competitors'!$G$5:$G$24,0))</f>
        <v>0</v>
      </c>
      <c r="E19" s="38" t="s">
        <v>47</v>
      </c>
      <c r="F19" s="39" t="e">
        <f t="shared" ref="F19:M19" si="19">AVERAGE(F20:F22)</f>
        <v>#DIV/0!</v>
      </c>
      <c r="G19" s="39" t="e">
        <f t="shared" si="19"/>
        <v>#DIV/0!</v>
      </c>
      <c r="H19" s="39" t="e">
        <f t="shared" si="19"/>
        <v>#DIV/0!</v>
      </c>
      <c r="I19" s="39" t="e">
        <f t="shared" si="19"/>
        <v>#DIV/0!</v>
      </c>
      <c r="J19" s="39" t="e">
        <f t="shared" si="19"/>
        <v>#DIV/0!</v>
      </c>
      <c r="K19" s="39" t="e">
        <f t="shared" si="19"/>
        <v>#DIV/0!</v>
      </c>
      <c r="L19" s="39" t="e">
        <f t="shared" si="19"/>
        <v>#DIV/0!</v>
      </c>
      <c r="M19" s="39" t="e">
        <f t="shared" si="19"/>
        <v>#DIV/0!</v>
      </c>
      <c r="N19" s="108">
        <f>SUM(N20:N22)/IF(N22=0,2,3)</f>
        <v>0</v>
      </c>
      <c r="O19" s="146">
        <f t="shared" ref="O19" si="20">SUM(O20:O22)/IF($N22=0,2,3)</f>
        <v>0</v>
      </c>
      <c r="P19" s="146">
        <f t="shared" ref="P19" si="21">SUM(P20:P22)/IF($N22=0,2,3)</f>
        <v>0</v>
      </c>
      <c r="Q19" s="146">
        <f t="shared" ref="Q19" si="22">SUM(Q20:Q22)/IF($N22=0,2,3)</f>
        <v>0</v>
      </c>
      <c r="R19" s="146">
        <f t="shared" ref="R19" si="23">SUM(R20:R22)/IF($N22=0,2,3)</f>
        <v>0</v>
      </c>
      <c r="S19" s="146">
        <f t="shared" ref="S19" si="24">SUM(S20:S22)/IF($N22=0,2,3)</f>
        <v>0</v>
      </c>
      <c r="T19" s="146">
        <f t="shared" ref="T19" si="25">SUM(T20:T22)/IF($N22=0,2,3)</f>
        <v>0</v>
      </c>
      <c r="U19" s="160"/>
      <c r="V19" s="123">
        <f>SUM(V20:V22)/IF(N22=0,2,3)</f>
        <v>0</v>
      </c>
      <c r="W19" s="120">
        <f>N19-V19</f>
        <v>0</v>
      </c>
      <c r="X19" s="120" t="str">
        <f>IF(W19&gt;=150,"Si","No")</f>
        <v>No</v>
      </c>
      <c r="Y19" s="124">
        <f>IF(W19=0,0,IF(ISERROR(RANK(W19,W:W)),"",RANK(Z19,Z:Z)))</f>
        <v>0</v>
      </c>
      <c r="Z19" s="45">
        <f>IFERROR(W19+F19/100000+J19/10000000+G19/1000000000,0)</f>
        <v>0</v>
      </c>
    </row>
    <row r="20" spans="1:26" ht="13.2" customHeight="1" x14ac:dyDescent="0.2">
      <c r="B20" s="184"/>
      <c r="C20" s="184"/>
      <c r="D20" s="184"/>
      <c r="E20" s="13" t="s">
        <v>48</v>
      </c>
      <c r="F20" s="25"/>
      <c r="G20" s="25"/>
      <c r="H20" s="25"/>
      <c r="I20" s="25"/>
      <c r="J20" s="25"/>
      <c r="K20" s="25"/>
      <c r="L20" s="25"/>
      <c r="M20" s="25"/>
      <c r="N20" s="23">
        <f>SUM(F20:M20)</f>
        <v>0</v>
      </c>
      <c r="O20" s="26"/>
      <c r="P20" s="26"/>
      <c r="Q20" s="26"/>
      <c r="R20" s="26"/>
      <c r="S20" s="26"/>
      <c r="T20" s="26"/>
      <c r="U20" s="161"/>
      <c r="V20" s="27">
        <f>SUM(O20:T20)</f>
        <v>0</v>
      </c>
      <c r="W20" s="119"/>
      <c r="X20" s="119"/>
      <c r="Y20" s="118"/>
      <c r="Z20" s="43"/>
    </row>
    <row r="21" spans="1:26" ht="13.2" customHeight="1" x14ac:dyDescent="0.2">
      <c r="B21" s="55"/>
      <c r="C21" s="55"/>
      <c r="D21" s="55"/>
      <c r="E21" s="13" t="s">
        <v>49</v>
      </c>
      <c r="F21" s="24"/>
      <c r="G21" s="24"/>
      <c r="H21" s="24"/>
      <c r="I21" s="24"/>
      <c r="J21" s="24"/>
      <c r="K21" s="24"/>
      <c r="L21" s="24"/>
      <c r="M21" s="24"/>
      <c r="N21" s="37">
        <f t="shared" ref="N21:N22" si="26">SUM(F21:M21)</f>
        <v>0</v>
      </c>
      <c r="O21" s="28"/>
      <c r="P21" s="28"/>
      <c r="Q21" s="28"/>
      <c r="R21" s="28"/>
      <c r="S21" s="28"/>
      <c r="T21" s="28"/>
      <c r="U21" s="162"/>
      <c r="V21" s="121">
        <f>SUM(O21:T21)</f>
        <v>0</v>
      </c>
      <c r="W21" s="119"/>
      <c r="X21" s="119"/>
      <c r="Y21" s="114" t="str">
        <f>IF(ISERROR(RANK(#REF!,#REF!)),"",RANK(#REF!,#REF!))</f>
        <v/>
      </c>
      <c r="Z21" s="44"/>
    </row>
    <row r="22" spans="1:26" ht="13.2" customHeight="1" thickBot="1" x14ac:dyDescent="0.25">
      <c r="B22" s="56"/>
      <c r="C22" s="56"/>
      <c r="D22" s="56"/>
      <c r="E22" s="15" t="s">
        <v>50</v>
      </c>
      <c r="F22" s="40"/>
      <c r="G22" s="40"/>
      <c r="H22" s="40"/>
      <c r="I22" s="40"/>
      <c r="J22" s="40"/>
      <c r="K22" s="40"/>
      <c r="L22" s="40"/>
      <c r="M22" s="40"/>
      <c r="N22" s="41">
        <f t="shared" si="26"/>
        <v>0</v>
      </c>
      <c r="O22" s="42"/>
      <c r="P22" s="42"/>
      <c r="Q22" s="42"/>
      <c r="R22" s="42"/>
      <c r="S22" s="42"/>
      <c r="T22" s="42"/>
      <c r="U22" s="163"/>
      <c r="V22" s="122">
        <f>SUM(O22:T22)</f>
        <v>0</v>
      </c>
      <c r="W22" s="125"/>
      <c r="X22" s="125"/>
      <c r="Y22" s="126" t="str">
        <f>IF(ISERROR(RANK(#REF!,#REF!)),"",RANK(#REF!,#REF!))</f>
        <v/>
      </c>
      <c r="Z22" s="46"/>
    </row>
    <row r="23" spans="1:26" ht="13.2" customHeight="1" thickTop="1" x14ac:dyDescent="0.2">
      <c r="A23" s="52">
        <v>5</v>
      </c>
      <c r="B23" s="183">
        <f>INDEX('List of Competitors'!I$5:I$24,MATCH($A23,'List of Competitors'!$G$5:$G$24,0))</f>
        <v>0</v>
      </c>
      <c r="C23" s="183">
        <f>INDEX('List of Competitors'!J$5:J$24,MATCH($A23,'List of Competitors'!$G$5:$G$24,0))</f>
        <v>0</v>
      </c>
      <c r="D23" s="183">
        <f>INDEX('List of Competitors'!K$5:K$24,MATCH($A23,'List of Competitors'!$G$5:$G$24,0))</f>
        <v>0</v>
      </c>
      <c r="E23" s="38" t="s">
        <v>47</v>
      </c>
      <c r="F23" s="39" t="e">
        <f t="shared" ref="F23:M23" si="27">AVERAGE(F24:F26)</f>
        <v>#DIV/0!</v>
      </c>
      <c r="G23" s="39" t="e">
        <f t="shared" si="27"/>
        <v>#DIV/0!</v>
      </c>
      <c r="H23" s="39" t="e">
        <f t="shared" si="27"/>
        <v>#DIV/0!</v>
      </c>
      <c r="I23" s="39" t="e">
        <f t="shared" si="27"/>
        <v>#DIV/0!</v>
      </c>
      <c r="J23" s="39" t="e">
        <f t="shared" si="27"/>
        <v>#DIV/0!</v>
      </c>
      <c r="K23" s="39" t="e">
        <f t="shared" si="27"/>
        <v>#DIV/0!</v>
      </c>
      <c r="L23" s="39" t="e">
        <f t="shared" si="27"/>
        <v>#DIV/0!</v>
      </c>
      <c r="M23" s="39" t="e">
        <f t="shared" si="27"/>
        <v>#DIV/0!</v>
      </c>
      <c r="N23" s="108">
        <f>SUM(N24:N26)/IF(N26=0,2,3)</f>
        <v>0</v>
      </c>
      <c r="O23" s="146">
        <f t="shared" ref="O23" si="28">SUM(O24:O26)/IF($N26=0,2,3)</f>
        <v>0</v>
      </c>
      <c r="P23" s="146">
        <f t="shared" ref="P23" si="29">SUM(P24:P26)/IF($N26=0,2,3)</f>
        <v>0</v>
      </c>
      <c r="Q23" s="146">
        <f t="shared" ref="Q23" si="30">SUM(Q24:Q26)/IF($N26=0,2,3)</f>
        <v>0</v>
      </c>
      <c r="R23" s="146">
        <f t="shared" ref="R23" si="31">SUM(R24:R26)/IF($N26=0,2,3)</f>
        <v>0</v>
      </c>
      <c r="S23" s="146">
        <f t="shared" ref="S23" si="32">SUM(S24:S26)/IF($N26=0,2,3)</f>
        <v>0</v>
      </c>
      <c r="T23" s="146">
        <f t="shared" ref="T23" si="33">SUM(T24:T26)/IF($N26=0,2,3)</f>
        <v>0</v>
      </c>
      <c r="U23" s="160"/>
      <c r="V23" s="123">
        <f>SUM(V24:V26)/IF(N26=0,2,3)</f>
        <v>0</v>
      </c>
      <c r="W23" s="120">
        <f>N23-V23</f>
        <v>0</v>
      </c>
      <c r="X23" s="120" t="str">
        <f>IF(W23&gt;=150,"Si","No")</f>
        <v>No</v>
      </c>
      <c r="Y23" s="124">
        <f>IF(W23=0,0,IF(ISERROR(RANK(W23,W:W)),"",RANK(Z23,Z:Z)))</f>
        <v>0</v>
      </c>
      <c r="Z23" s="45">
        <f>IFERROR(W23+F23/100000+J23/10000000+G23/1000000000,0)</f>
        <v>0</v>
      </c>
    </row>
    <row r="24" spans="1:26" ht="13.2" customHeight="1" x14ac:dyDescent="0.2">
      <c r="B24" s="184"/>
      <c r="C24" s="184"/>
      <c r="D24" s="184"/>
      <c r="E24" s="13" t="s">
        <v>48</v>
      </c>
      <c r="F24" s="25"/>
      <c r="G24" s="25"/>
      <c r="H24" s="25"/>
      <c r="I24" s="25"/>
      <c r="J24" s="25"/>
      <c r="K24" s="25"/>
      <c r="L24" s="25"/>
      <c r="M24" s="25"/>
      <c r="N24" s="23">
        <f>SUM(F24:M24)</f>
        <v>0</v>
      </c>
      <c r="O24" s="26"/>
      <c r="P24" s="26"/>
      <c r="Q24" s="26"/>
      <c r="R24" s="26"/>
      <c r="S24" s="26"/>
      <c r="T24" s="26"/>
      <c r="U24" s="161"/>
      <c r="V24" s="27">
        <f>SUM(O24:T24)</f>
        <v>0</v>
      </c>
      <c r="W24" s="119"/>
      <c r="X24" s="119"/>
      <c r="Y24" s="118"/>
      <c r="Z24" s="43"/>
    </row>
    <row r="25" spans="1:26" ht="13.2" customHeight="1" x14ac:dyDescent="0.2">
      <c r="B25" s="55"/>
      <c r="C25" s="55"/>
      <c r="D25" s="55"/>
      <c r="E25" s="13" t="s">
        <v>49</v>
      </c>
      <c r="F25" s="24"/>
      <c r="G25" s="24"/>
      <c r="H25" s="24"/>
      <c r="I25" s="24"/>
      <c r="J25" s="24"/>
      <c r="K25" s="24"/>
      <c r="L25" s="24"/>
      <c r="M25" s="24"/>
      <c r="N25" s="37">
        <f t="shared" ref="N25:N26" si="34">SUM(F25:M25)</f>
        <v>0</v>
      </c>
      <c r="O25" s="28"/>
      <c r="P25" s="28"/>
      <c r="Q25" s="28"/>
      <c r="R25" s="28"/>
      <c r="S25" s="28"/>
      <c r="T25" s="28"/>
      <c r="U25" s="162"/>
      <c r="V25" s="121">
        <f>SUM(O25:T25)</f>
        <v>0</v>
      </c>
      <c r="W25" s="119"/>
      <c r="X25" s="119"/>
      <c r="Y25" s="114" t="str">
        <f>IF(ISERROR(RANK(#REF!,#REF!)),"",RANK(#REF!,#REF!))</f>
        <v/>
      </c>
      <c r="Z25" s="44"/>
    </row>
    <row r="26" spans="1:26" ht="13.2" customHeight="1" thickBot="1" x14ac:dyDescent="0.25">
      <c r="B26" s="56"/>
      <c r="C26" s="56"/>
      <c r="D26" s="56"/>
      <c r="E26" s="15" t="s">
        <v>50</v>
      </c>
      <c r="F26" s="40"/>
      <c r="G26" s="40"/>
      <c r="H26" s="40"/>
      <c r="I26" s="40"/>
      <c r="J26" s="40"/>
      <c r="K26" s="40"/>
      <c r="L26" s="40"/>
      <c r="M26" s="40"/>
      <c r="N26" s="41">
        <f t="shared" si="34"/>
        <v>0</v>
      </c>
      <c r="O26" s="42"/>
      <c r="P26" s="42"/>
      <c r="Q26" s="42"/>
      <c r="R26" s="42"/>
      <c r="S26" s="42"/>
      <c r="T26" s="42"/>
      <c r="U26" s="163"/>
      <c r="V26" s="122">
        <f>SUM(O26:T26)</f>
        <v>0</v>
      </c>
      <c r="W26" s="125"/>
      <c r="X26" s="125"/>
      <c r="Y26" s="126" t="str">
        <f>IF(ISERROR(RANK(#REF!,#REF!)),"",RANK(#REF!,#REF!))</f>
        <v/>
      </c>
      <c r="Z26" s="46"/>
    </row>
    <row r="27" spans="1:26" ht="13.2" customHeight="1" thickTop="1" x14ac:dyDescent="0.2">
      <c r="A27" s="52">
        <v>6</v>
      </c>
      <c r="B27" s="183">
        <f>INDEX('List of Competitors'!I$5:I$24,MATCH($A27,'List of Competitors'!$G$5:$G$24,0))</f>
        <v>0</v>
      </c>
      <c r="C27" s="183">
        <f>INDEX('List of Competitors'!J$5:J$24,MATCH($A27,'List of Competitors'!$G$5:$G$24,0))</f>
        <v>0</v>
      </c>
      <c r="D27" s="183">
        <f>INDEX('List of Competitors'!K$5:K$24,MATCH($A27,'List of Competitors'!$G$5:$G$24,0))</f>
        <v>0</v>
      </c>
      <c r="E27" s="38" t="s">
        <v>47</v>
      </c>
      <c r="F27" s="39" t="e">
        <f t="shared" ref="F27:M27" si="35">AVERAGE(F28:F30)</f>
        <v>#DIV/0!</v>
      </c>
      <c r="G27" s="39" t="e">
        <f t="shared" si="35"/>
        <v>#DIV/0!</v>
      </c>
      <c r="H27" s="39" t="e">
        <f t="shared" si="35"/>
        <v>#DIV/0!</v>
      </c>
      <c r="I27" s="39" t="e">
        <f t="shared" si="35"/>
        <v>#DIV/0!</v>
      </c>
      <c r="J27" s="39" t="e">
        <f t="shared" si="35"/>
        <v>#DIV/0!</v>
      </c>
      <c r="K27" s="39" t="e">
        <f t="shared" si="35"/>
        <v>#DIV/0!</v>
      </c>
      <c r="L27" s="39" t="e">
        <f t="shared" si="35"/>
        <v>#DIV/0!</v>
      </c>
      <c r="M27" s="39" t="e">
        <f t="shared" si="35"/>
        <v>#DIV/0!</v>
      </c>
      <c r="N27" s="108">
        <f>SUM(N28:N30)/IF(N30=0,2,3)</f>
        <v>0</v>
      </c>
      <c r="O27" s="146">
        <f t="shared" ref="O27" si="36">SUM(O28:O30)/IF($N30=0,2,3)</f>
        <v>0</v>
      </c>
      <c r="P27" s="146">
        <f t="shared" ref="P27" si="37">SUM(P28:P30)/IF($N30=0,2,3)</f>
        <v>0</v>
      </c>
      <c r="Q27" s="146">
        <f t="shared" ref="Q27" si="38">SUM(Q28:Q30)/IF($N30=0,2,3)</f>
        <v>0</v>
      </c>
      <c r="R27" s="146">
        <f t="shared" ref="R27" si="39">SUM(R28:R30)/IF($N30=0,2,3)</f>
        <v>0</v>
      </c>
      <c r="S27" s="146">
        <f t="shared" ref="S27" si="40">SUM(S28:S30)/IF($N30=0,2,3)</f>
        <v>0</v>
      </c>
      <c r="T27" s="146">
        <f t="shared" ref="T27" si="41">SUM(T28:T30)/IF($N30=0,2,3)</f>
        <v>0</v>
      </c>
      <c r="U27" s="160"/>
      <c r="V27" s="123">
        <f>SUM(V28:V30)/IF(N30=0,2,3)</f>
        <v>0</v>
      </c>
      <c r="W27" s="120">
        <f>N27-V27</f>
        <v>0</v>
      </c>
      <c r="X27" s="120" t="str">
        <f>IF(W27&gt;=150,"Si","No")</f>
        <v>No</v>
      </c>
      <c r="Y27" s="124">
        <f>IF(W27=0,0,IF(ISERROR(RANK(W27,W:W)),"",RANK(Z27,Z:Z)))</f>
        <v>0</v>
      </c>
      <c r="Z27" s="45">
        <f>IFERROR(W27+F27/100000+J27/10000000+G27/1000000000,0)</f>
        <v>0</v>
      </c>
    </row>
    <row r="28" spans="1:26" ht="13.2" customHeight="1" x14ac:dyDescent="0.2">
      <c r="B28" s="184"/>
      <c r="C28" s="184"/>
      <c r="D28" s="184"/>
      <c r="E28" s="13" t="s">
        <v>48</v>
      </c>
      <c r="F28" s="25"/>
      <c r="G28" s="25"/>
      <c r="H28" s="25"/>
      <c r="I28" s="25"/>
      <c r="J28" s="25"/>
      <c r="K28" s="25"/>
      <c r="L28" s="25"/>
      <c r="M28" s="25"/>
      <c r="N28" s="23">
        <f>SUM(F28:M28)</f>
        <v>0</v>
      </c>
      <c r="O28" s="26"/>
      <c r="P28" s="26"/>
      <c r="Q28" s="26"/>
      <c r="R28" s="26"/>
      <c r="S28" s="26"/>
      <c r="T28" s="26"/>
      <c r="U28" s="161"/>
      <c r="V28" s="27">
        <f>SUM(O28:T28)</f>
        <v>0</v>
      </c>
      <c r="W28" s="119"/>
      <c r="X28" s="119"/>
      <c r="Y28" s="118"/>
      <c r="Z28" s="43"/>
    </row>
    <row r="29" spans="1:26" ht="13.2" customHeight="1" x14ac:dyDescent="0.2">
      <c r="B29" s="55"/>
      <c r="C29" s="55"/>
      <c r="D29" s="55"/>
      <c r="E29" s="13" t="s">
        <v>49</v>
      </c>
      <c r="F29" s="24"/>
      <c r="G29" s="24"/>
      <c r="H29" s="24"/>
      <c r="I29" s="24"/>
      <c r="J29" s="24"/>
      <c r="K29" s="24"/>
      <c r="L29" s="24"/>
      <c r="M29" s="24"/>
      <c r="N29" s="37">
        <f t="shared" ref="N29:N30" si="42">SUM(F29:M29)</f>
        <v>0</v>
      </c>
      <c r="O29" s="28"/>
      <c r="P29" s="28"/>
      <c r="Q29" s="28"/>
      <c r="R29" s="28"/>
      <c r="S29" s="28"/>
      <c r="T29" s="28"/>
      <c r="U29" s="162"/>
      <c r="V29" s="121">
        <f>SUM(O29:T29)</f>
        <v>0</v>
      </c>
      <c r="W29" s="119"/>
      <c r="X29" s="119"/>
      <c r="Y29" s="114" t="str">
        <f>IF(ISERROR(RANK(#REF!,#REF!)),"",RANK(#REF!,#REF!))</f>
        <v/>
      </c>
      <c r="Z29" s="44"/>
    </row>
    <row r="30" spans="1:26" ht="13.2" customHeight="1" thickBot="1" x14ac:dyDescent="0.25">
      <c r="B30" s="56"/>
      <c r="C30" s="56"/>
      <c r="D30" s="56"/>
      <c r="E30" s="15" t="s">
        <v>50</v>
      </c>
      <c r="F30" s="40"/>
      <c r="G30" s="40"/>
      <c r="H30" s="40"/>
      <c r="I30" s="40"/>
      <c r="J30" s="40"/>
      <c r="K30" s="40"/>
      <c r="L30" s="40"/>
      <c r="M30" s="40"/>
      <c r="N30" s="41">
        <f t="shared" si="42"/>
        <v>0</v>
      </c>
      <c r="O30" s="42"/>
      <c r="P30" s="42"/>
      <c r="Q30" s="42"/>
      <c r="R30" s="42"/>
      <c r="S30" s="42"/>
      <c r="T30" s="42"/>
      <c r="U30" s="163"/>
      <c r="V30" s="122">
        <f>SUM(O30:T30)</f>
        <v>0</v>
      </c>
      <c r="W30" s="125"/>
      <c r="X30" s="125"/>
      <c r="Y30" s="126" t="str">
        <f>IF(ISERROR(RANK(#REF!,#REF!)),"",RANK(#REF!,#REF!))</f>
        <v/>
      </c>
      <c r="Z30" s="46"/>
    </row>
    <row r="31" spans="1:26" ht="13.2" customHeight="1" thickTop="1" x14ac:dyDescent="0.2">
      <c r="A31" s="52">
        <v>7</v>
      </c>
      <c r="B31" s="183">
        <f>INDEX('List of Competitors'!I$5:I$24,MATCH($A31,'List of Competitors'!$G$5:$G$24,0))</f>
        <v>0</v>
      </c>
      <c r="C31" s="183">
        <f>INDEX('List of Competitors'!J$5:J$24,MATCH($A31,'List of Competitors'!$G$5:$G$24,0))</f>
        <v>0</v>
      </c>
      <c r="D31" s="183">
        <f>INDEX('List of Competitors'!K$5:K$24,MATCH($A31,'List of Competitors'!$G$5:$G$24,0))</f>
        <v>0</v>
      </c>
      <c r="E31" s="38" t="s">
        <v>47</v>
      </c>
      <c r="F31" s="39" t="e">
        <f t="shared" ref="F31:M31" si="43">AVERAGE(F32:F34)</f>
        <v>#DIV/0!</v>
      </c>
      <c r="G31" s="39" t="e">
        <f t="shared" si="43"/>
        <v>#DIV/0!</v>
      </c>
      <c r="H31" s="39" t="e">
        <f t="shared" si="43"/>
        <v>#DIV/0!</v>
      </c>
      <c r="I31" s="39" t="e">
        <f t="shared" si="43"/>
        <v>#DIV/0!</v>
      </c>
      <c r="J31" s="39" t="e">
        <f t="shared" si="43"/>
        <v>#DIV/0!</v>
      </c>
      <c r="K31" s="39" t="e">
        <f t="shared" si="43"/>
        <v>#DIV/0!</v>
      </c>
      <c r="L31" s="39" t="e">
        <f t="shared" si="43"/>
        <v>#DIV/0!</v>
      </c>
      <c r="M31" s="39" t="e">
        <f t="shared" si="43"/>
        <v>#DIV/0!</v>
      </c>
      <c r="N31" s="108">
        <f>SUM(N32:N34)/IF(N34=0,2,3)</f>
        <v>0</v>
      </c>
      <c r="O31" s="146">
        <f t="shared" ref="O31" si="44">SUM(O32:O34)/IF($N34=0,2,3)</f>
        <v>0</v>
      </c>
      <c r="P31" s="146">
        <f t="shared" ref="P31" si="45">SUM(P32:P34)/IF($N34=0,2,3)</f>
        <v>0</v>
      </c>
      <c r="Q31" s="146">
        <f t="shared" ref="Q31" si="46">SUM(Q32:Q34)/IF($N34=0,2,3)</f>
        <v>0</v>
      </c>
      <c r="R31" s="146">
        <f t="shared" ref="R31" si="47">SUM(R32:R34)/IF($N34=0,2,3)</f>
        <v>0</v>
      </c>
      <c r="S31" s="146">
        <f t="shared" ref="S31" si="48">SUM(S32:S34)/IF($N34=0,2,3)</f>
        <v>0</v>
      </c>
      <c r="T31" s="146">
        <f t="shared" ref="T31" si="49">SUM(T32:T34)/IF($N34=0,2,3)</f>
        <v>0</v>
      </c>
      <c r="U31" s="160"/>
      <c r="V31" s="123">
        <f>SUM(V32:V34)/IF(N34=0,2,3)</f>
        <v>0</v>
      </c>
      <c r="W31" s="120">
        <f>N31-V31</f>
        <v>0</v>
      </c>
      <c r="X31" s="120" t="str">
        <f>IF(W31&gt;=150,"Si","No")</f>
        <v>No</v>
      </c>
      <c r="Y31" s="124">
        <f>IF(W31=0,0,IF(ISERROR(RANK(W31,W:W)),"",RANK(Z31,Z:Z)))</f>
        <v>0</v>
      </c>
      <c r="Z31" s="45">
        <f>IFERROR(W31+F31/100000+J31/10000000+G31/1000000000,0)</f>
        <v>0</v>
      </c>
    </row>
    <row r="32" spans="1:26" ht="13.2" customHeight="1" x14ac:dyDescent="0.2">
      <c r="B32" s="184"/>
      <c r="C32" s="184"/>
      <c r="D32" s="184"/>
      <c r="E32" s="13" t="s">
        <v>48</v>
      </c>
      <c r="F32" s="25"/>
      <c r="G32" s="25"/>
      <c r="H32" s="25"/>
      <c r="I32" s="25"/>
      <c r="J32" s="25"/>
      <c r="K32" s="25"/>
      <c r="L32" s="25"/>
      <c r="M32" s="25"/>
      <c r="N32" s="23">
        <f>SUM(F32:M32)</f>
        <v>0</v>
      </c>
      <c r="O32" s="26"/>
      <c r="P32" s="26"/>
      <c r="Q32" s="26"/>
      <c r="R32" s="26"/>
      <c r="S32" s="26"/>
      <c r="T32" s="26"/>
      <c r="U32" s="161"/>
      <c r="V32" s="27">
        <f>SUM(O32:T32)</f>
        <v>0</v>
      </c>
      <c r="W32" s="119"/>
      <c r="X32" s="119"/>
      <c r="Y32" s="118"/>
      <c r="Z32" s="43"/>
    </row>
    <row r="33" spans="1:26" ht="13.2" customHeight="1" x14ac:dyDescent="0.2">
      <c r="B33" s="55"/>
      <c r="C33" s="55"/>
      <c r="D33" s="55"/>
      <c r="E33" s="13" t="s">
        <v>49</v>
      </c>
      <c r="F33" s="24"/>
      <c r="G33" s="24"/>
      <c r="H33" s="24"/>
      <c r="I33" s="24"/>
      <c r="J33" s="24"/>
      <c r="K33" s="24"/>
      <c r="L33" s="24"/>
      <c r="M33" s="24"/>
      <c r="N33" s="37">
        <f t="shared" ref="N33:N34" si="50">SUM(F33:M33)</f>
        <v>0</v>
      </c>
      <c r="O33" s="28"/>
      <c r="P33" s="28"/>
      <c r="Q33" s="28"/>
      <c r="R33" s="28"/>
      <c r="S33" s="28"/>
      <c r="T33" s="28"/>
      <c r="U33" s="162"/>
      <c r="V33" s="121">
        <f>SUM(O33:T33)</f>
        <v>0</v>
      </c>
      <c r="W33" s="119"/>
      <c r="X33" s="119"/>
      <c r="Y33" s="114" t="str">
        <f>IF(ISERROR(RANK(#REF!,#REF!)),"",RANK(#REF!,#REF!))</f>
        <v/>
      </c>
      <c r="Z33" s="44"/>
    </row>
    <row r="34" spans="1:26" ht="13.2" customHeight="1" thickBot="1" x14ac:dyDescent="0.25">
      <c r="B34" s="56"/>
      <c r="C34" s="56"/>
      <c r="D34" s="56"/>
      <c r="E34" s="15" t="s">
        <v>50</v>
      </c>
      <c r="F34" s="40"/>
      <c r="G34" s="40"/>
      <c r="H34" s="40"/>
      <c r="I34" s="40"/>
      <c r="J34" s="40"/>
      <c r="K34" s="40"/>
      <c r="L34" s="40"/>
      <c r="M34" s="40"/>
      <c r="N34" s="41">
        <f t="shared" si="50"/>
        <v>0</v>
      </c>
      <c r="O34" s="42"/>
      <c r="P34" s="42"/>
      <c r="Q34" s="42"/>
      <c r="R34" s="42"/>
      <c r="S34" s="42"/>
      <c r="T34" s="42"/>
      <c r="U34" s="163"/>
      <c r="V34" s="122">
        <f>SUM(O34:T34)</f>
        <v>0</v>
      </c>
      <c r="W34" s="125"/>
      <c r="X34" s="125"/>
      <c r="Y34" s="126" t="str">
        <f>IF(ISERROR(RANK(#REF!,#REF!)),"",RANK(#REF!,#REF!))</f>
        <v/>
      </c>
      <c r="Z34" s="46"/>
    </row>
    <row r="35" spans="1:26" ht="13.2" customHeight="1" thickTop="1" x14ac:dyDescent="0.2">
      <c r="A35" s="52">
        <v>8</v>
      </c>
      <c r="B35" s="183">
        <f>INDEX('List of Competitors'!I$5:I$24,MATCH($A35,'List of Competitors'!$G$5:$G$24,0))</f>
        <v>0</v>
      </c>
      <c r="C35" s="183">
        <f>INDEX('List of Competitors'!J$5:J$24,MATCH($A35,'List of Competitors'!$G$5:$G$24,0))</f>
        <v>0</v>
      </c>
      <c r="D35" s="183">
        <f>INDEX('List of Competitors'!K$5:K$24,MATCH($A35,'List of Competitors'!$G$5:$G$24,0))</f>
        <v>0</v>
      </c>
      <c r="E35" s="38" t="s">
        <v>47</v>
      </c>
      <c r="F35" s="39" t="e">
        <f t="shared" ref="F35:M35" si="51">AVERAGE(F36:F38)</f>
        <v>#DIV/0!</v>
      </c>
      <c r="G35" s="39" t="e">
        <f t="shared" si="51"/>
        <v>#DIV/0!</v>
      </c>
      <c r="H35" s="39" t="e">
        <f t="shared" si="51"/>
        <v>#DIV/0!</v>
      </c>
      <c r="I35" s="39" t="e">
        <f t="shared" si="51"/>
        <v>#DIV/0!</v>
      </c>
      <c r="J35" s="39" t="e">
        <f t="shared" si="51"/>
        <v>#DIV/0!</v>
      </c>
      <c r="K35" s="39" t="e">
        <f t="shared" si="51"/>
        <v>#DIV/0!</v>
      </c>
      <c r="L35" s="39" t="e">
        <f t="shared" si="51"/>
        <v>#DIV/0!</v>
      </c>
      <c r="M35" s="39" t="e">
        <f t="shared" si="51"/>
        <v>#DIV/0!</v>
      </c>
      <c r="N35" s="108">
        <f>SUM(N36:N38)/IF(N38=0,2,3)</f>
        <v>0</v>
      </c>
      <c r="O35" s="146">
        <f t="shared" ref="O35" si="52">SUM(O36:O38)/IF($N38=0,2,3)</f>
        <v>0</v>
      </c>
      <c r="P35" s="146">
        <f t="shared" ref="P35" si="53">SUM(P36:P38)/IF($N38=0,2,3)</f>
        <v>0</v>
      </c>
      <c r="Q35" s="146">
        <f t="shared" ref="Q35" si="54">SUM(Q36:Q38)/IF($N38=0,2,3)</f>
        <v>0</v>
      </c>
      <c r="R35" s="146">
        <f t="shared" ref="R35" si="55">SUM(R36:R38)/IF($N38=0,2,3)</f>
        <v>0</v>
      </c>
      <c r="S35" s="146">
        <f t="shared" ref="S35" si="56">SUM(S36:S38)/IF($N38=0,2,3)</f>
        <v>0</v>
      </c>
      <c r="T35" s="146">
        <f t="shared" ref="T35" si="57">SUM(T36:T38)/IF($N38=0,2,3)</f>
        <v>0</v>
      </c>
      <c r="U35" s="160"/>
      <c r="V35" s="123">
        <f>SUM(V36:V38)/IF(N38=0,2,3)</f>
        <v>0</v>
      </c>
      <c r="W35" s="120">
        <f>N35-V35</f>
        <v>0</v>
      </c>
      <c r="X35" s="120" t="str">
        <f>IF(W35&gt;=150,"Si","No")</f>
        <v>No</v>
      </c>
      <c r="Y35" s="124">
        <f>IF(W35=0,0,IF(ISERROR(RANK(W35,W:W)),"",RANK(Z35,Z:Z)))</f>
        <v>0</v>
      </c>
      <c r="Z35" s="45">
        <f>IFERROR(W35+F35/100000+J35/10000000+G35/1000000000,0)</f>
        <v>0</v>
      </c>
    </row>
    <row r="36" spans="1:26" ht="13.2" customHeight="1" x14ac:dyDescent="0.2">
      <c r="B36" s="184"/>
      <c r="C36" s="184"/>
      <c r="D36" s="184"/>
      <c r="E36" s="13" t="s">
        <v>48</v>
      </c>
      <c r="F36" s="25"/>
      <c r="G36" s="25"/>
      <c r="H36" s="25"/>
      <c r="I36" s="25"/>
      <c r="J36" s="25"/>
      <c r="K36" s="25"/>
      <c r="L36" s="25"/>
      <c r="M36" s="25"/>
      <c r="N36" s="23">
        <f>SUM(F36:M36)</f>
        <v>0</v>
      </c>
      <c r="O36" s="26"/>
      <c r="P36" s="26"/>
      <c r="Q36" s="26"/>
      <c r="R36" s="26"/>
      <c r="S36" s="26"/>
      <c r="T36" s="26"/>
      <c r="U36" s="161"/>
      <c r="V36" s="27">
        <f>SUM(O36:T36)</f>
        <v>0</v>
      </c>
      <c r="W36" s="119"/>
      <c r="X36" s="119"/>
      <c r="Y36" s="118"/>
      <c r="Z36" s="43"/>
    </row>
    <row r="37" spans="1:26" ht="13.2" customHeight="1" x14ac:dyDescent="0.2">
      <c r="B37" s="55"/>
      <c r="C37" s="55"/>
      <c r="D37" s="55"/>
      <c r="E37" s="13" t="s">
        <v>49</v>
      </c>
      <c r="F37" s="24"/>
      <c r="G37" s="24"/>
      <c r="H37" s="24"/>
      <c r="I37" s="24"/>
      <c r="J37" s="24"/>
      <c r="K37" s="24"/>
      <c r="L37" s="24"/>
      <c r="M37" s="24"/>
      <c r="N37" s="37">
        <f t="shared" ref="N37:N38" si="58">SUM(F37:M37)</f>
        <v>0</v>
      </c>
      <c r="O37" s="28"/>
      <c r="P37" s="28"/>
      <c r="Q37" s="28"/>
      <c r="R37" s="28"/>
      <c r="S37" s="28"/>
      <c r="T37" s="28"/>
      <c r="U37" s="162"/>
      <c r="V37" s="121">
        <f>SUM(O37:T37)</f>
        <v>0</v>
      </c>
      <c r="W37" s="119"/>
      <c r="X37" s="119"/>
      <c r="Y37" s="114" t="str">
        <f>IF(ISERROR(RANK(#REF!,#REF!)),"",RANK(#REF!,#REF!))</f>
        <v/>
      </c>
      <c r="Z37" s="44"/>
    </row>
    <row r="38" spans="1:26" ht="13.2" customHeight="1" thickBot="1" x14ac:dyDescent="0.25">
      <c r="B38" s="56"/>
      <c r="C38" s="56"/>
      <c r="D38" s="56"/>
      <c r="E38" s="15" t="s">
        <v>50</v>
      </c>
      <c r="F38" s="40"/>
      <c r="G38" s="40"/>
      <c r="H38" s="40"/>
      <c r="I38" s="40"/>
      <c r="J38" s="40"/>
      <c r="K38" s="40"/>
      <c r="L38" s="40"/>
      <c r="M38" s="40"/>
      <c r="N38" s="41">
        <f t="shared" si="58"/>
        <v>0</v>
      </c>
      <c r="O38" s="42"/>
      <c r="P38" s="42"/>
      <c r="Q38" s="42"/>
      <c r="R38" s="42"/>
      <c r="S38" s="42"/>
      <c r="T38" s="42"/>
      <c r="U38" s="163"/>
      <c r="V38" s="122">
        <f>SUM(O38:T38)</f>
        <v>0</v>
      </c>
      <c r="W38" s="125"/>
      <c r="X38" s="125"/>
      <c r="Y38" s="126" t="str">
        <f>IF(ISERROR(RANK(#REF!,#REF!)),"",RANK(#REF!,#REF!))</f>
        <v/>
      </c>
      <c r="Z38" s="46"/>
    </row>
    <row r="39" spans="1:26" ht="13.2" customHeight="1" thickTop="1" x14ac:dyDescent="0.2">
      <c r="A39" s="52">
        <v>9</v>
      </c>
      <c r="B39" s="183">
        <f>INDEX('List of Competitors'!I$5:I$24,MATCH($A39,'List of Competitors'!$G$5:$G$24,0))</f>
        <v>0</v>
      </c>
      <c r="C39" s="183">
        <f>INDEX('List of Competitors'!J$5:J$24,MATCH($A39,'List of Competitors'!$G$5:$G$24,0))</f>
        <v>0</v>
      </c>
      <c r="D39" s="183">
        <f>INDEX('List of Competitors'!K$5:K$24,MATCH($A39,'List of Competitors'!$G$5:$G$24,0))</f>
        <v>0</v>
      </c>
      <c r="E39" s="38" t="s">
        <v>47</v>
      </c>
      <c r="F39" s="39" t="e">
        <f t="shared" ref="F39:M39" si="59">AVERAGE(F40:F42)</f>
        <v>#DIV/0!</v>
      </c>
      <c r="G39" s="39" t="e">
        <f t="shared" si="59"/>
        <v>#DIV/0!</v>
      </c>
      <c r="H39" s="39" t="e">
        <f t="shared" si="59"/>
        <v>#DIV/0!</v>
      </c>
      <c r="I39" s="39" t="e">
        <f t="shared" si="59"/>
        <v>#DIV/0!</v>
      </c>
      <c r="J39" s="39" t="e">
        <f t="shared" si="59"/>
        <v>#DIV/0!</v>
      </c>
      <c r="K39" s="39" t="e">
        <f t="shared" si="59"/>
        <v>#DIV/0!</v>
      </c>
      <c r="L39" s="39" t="e">
        <f t="shared" si="59"/>
        <v>#DIV/0!</v>
      </c>
      <c r="M39" s="39" t="e">
        <f t="shared" si="59"/>
        <v>#DIV/0!</v>
      </c>
      <c r="N39" s="108">
        <f>SUM(N40:N42)/IF(N42=0,2,3)</f>
        <v>0</v>
      </c>
      <c r="O39" s="146">
        <f t="shared" ref="O39" si="60">SUM(O40:O42)/IF($N42=0,2,3)</f>
        <v>0</v>
      </c>
      <c r="P39" s="146">
        <f t="shared" ref="P39" si="61">SUM(P40:P42)/IF($N42=0,2,3)</f>
        <v>0</v>
      </c>
      <c r="Q39" s="146">
        <f t="shared" ref="Q39" si="62">SUM(Q40:Q42)/IF($N42=0,2,3)</f>
        <v>0</v>
      </c>
      <c r="R39" s="146">
        <f t="shared" ref="R39" si="63">SUM(R40:R42)/IF($N42=0,2,3)</f>
        <v>0</v>
      </c>
      <c r="S39" s="146">
        <f t="shared" ref="S39" si="64">SUM(S40:S42)/IF($N42=0,2,3)</f>
        <v>0</v>
      </c>
      <c r="T39" s="146">
        <f t="shared" ref="T39" si="65">SUM(T40:T42)/IF($N42=0,2,3)</f>
        <v>0</v>
      </c>
      <c r="U39" s="160"/>
      <c r="V39" s="123">
        <f>SUM(V40:V42)/IF(N42=0,2,3)</f>
        <v>0</v>
      </c>
      <c r="W39" s="120">
        <f>N39-V39</f>
        <v>0</v>
      </c>
      <c r="X39" s="120" t="str">
        <f>IF(W39&gt;=150,"Si","No")</f>
        <v>No</v>
      </c>
      <c r="Y39" s="124">
        <f>IF(W39=0,0,IF(ISERROR(RANK(W39,W:W)),"",RANK(Z39,Z:Z)))</f>
        <v>0</v>
      </c>
      <c r="Z39" s="45">
        <f>IFERROR(W39+F39/100000+J39/10000000+G39/1000000000,0)</f>
        <v>0</v>
      </c>
    </row>
    <row r="40" spans="1:26" ht="13.2" customHeight="1" x14ac:dyDescent="0.2">
      <c r="B40" s="184"/>
      <c r="C40" s="184"/>
      <c r="D40" s="184"/>
      <c r="E40" s="13" t="s">
        <v>48</v>
      </c>
      <c r="F40" s="25"/>
      <c r="G40" s="25"/>
      <c r="H40" s="25"/>
      <c r="I40" s="25"/>
      <c r="J40" s="25"/>
      <c r="K40" s="25"/>
      <c r="L40" s="25"/>
      <c r="M40" s="25"/>
      <c r="N40" s="23">
        <f>SUM(F40:M40)</f>
        <v>0</v>
      </c>
      <c r="O40" s="26"/>
      <c r="P40" s="26"/>
      <c r="Q40" s="26"/>
      <c r="R40" s="26"/>
      <c r="S40" s="26"/>
      <c r="T40" s="26"/>
      <c r="U40" s="161"/>
      <c r="V40" s="27">
        <f>SUM(O40:T40)</f>
        <v>0</v>
      </c>
      <c r="W40" s="119"/>
      <c r="X40" s="119"/>
      <c r="Y40" s="118"/>
      <c r="Z40" s="43"/>
    </row>
    <row r="41" spans="1:26" ht="13.2" customHeight="1" x14ac:dyDescent="0.2">
      <c r="B41" s="55"/>
      <c r="C41" s="55"/>
      <c r="D41" s="55"/>
      <c r="E41" s="13" t="s">
        <v>49</v>
      </c>
      <c r="F41" s="24"/>
      <c r="G41" s="24"/>
      <c r="H41" s="24"/>
      <c r="I41" s="24"/>
      <c r="J41" s="24"/>
      <c r="K41" s="24"/>
      <c r="L41" s="24"/>
      <c r="M41" s="24"/>
      <c r="N41" s="37">
        <f t="shared" ref="N41:N42" si="66">SUM(F41:M41)</f>
        <v>0</v>
      </c>
      <c r="O41" s="28"/>
      <c r="P41" s="28"/>
      <c r="Q41" s="28"/>
      <c r="R41" s="28"/>
      <c r="S41" s="28"/>
      <c r="T41" s="28"/>
      <c r="U41" s="162"/>
      <c r="V41" s="121">
        <f>SUM(O41:T41)</f>
        <v>0</v>
      </c>
      <c r="W41" s="119"/>
      <c r="X41" s="119"/>
      <c r="Y41" s="114" t="str">
        <f>IF(ISERROR(RANK(#REF!,#REF!)),"",RANK(#REF!,#REF!))</f>
        <v/>
      </c>
      <c r="Z41" s="44"/>
    </row>
    <row r="42" spans="1:26" ht="13.2" customHeight="1" thickBot="1" x14ac:dyDescent="0.25">
      <c r="B42" s="56"/>
      <c r="C42" s="56"/>
      <c r="D42" s="56"/>
      <c r="E42" s="15" t="s">
        <v>50</v>
      </c>
      <c r="F42" s="40"/>
      <c r="G42" s="40"/>
      <c r="H42" s="40"/>
      <c r="I42" s="40"/>
      <c r="J42" s="40"/>
      <c r="K42" s="40"/>
      <c r="L42" s="40"/>
      <c r="M42" s="40"/>
      <c r="N42" s="41">
        <f t="shared" si="66"/>
        <v>0</v>
      </c>
      <c r="O42" s="42"/>
      <c r="P42" s="42"/>
      <c r="Q42" s="42"/>
      <c r="R42" s="42"/>
      <c r="S42" s="42"/>
      <c r="T42" s="42"/>
      <c r="U42" s="163"/>
      <c r="V42" s="122">
        <f>SUM(O42:T42)</f>
        <v>0</v>
      </c>
      <c r="W42" s="125"/>
      <c r="X42" s="125"/>
      <c r="Y42" s="126" t="str">
        <f>IF(ISERROR(RANK(#REF!,#REF!)),"",RANK(#REF!,#REF!))</f>
        <v/>
      </c>
      <c r="Z42" s="46"/>
    </row>
    <row r="43" spans="1:26" ht="13.2" customHeight="1" thickTop="1" x14ac:dyDescent="0.2">
      <c r="A43" s="52">
        <v>10</v>
      </c>
      <c r="B43" s="183">
        <f>INDEX('List of Competitors'!I$5:I$24,MATCH($A43,'List of Competitors'!$G$5:$G$24,0))</f>
        <v>0</v>
      </c>
      <c r="C43" s="183">
        <f>INDEX('List of Competitors'!J$5:J$24,MATCH($A43,'List of Competitors'!$G$5:$G$24,0))</f>
        <v>0</v>
      </c>
      <c r="D43" s="183">
        <f>INDEX('List of Competitors'!K$5:K$24,MATCH($A43,'List of Competitors'!$G$5:$G$24,0))</f>
        <v>0</v>
      </c>
      <c r="E43" s="38" t="s">
        <v>47</v>
      </c>
      <c r="F43" s="39" t="e">
        <f t="shared" ref="F43:M43" si="67">AVERAGE(F44:F46)</f>
        <v>#DIV/0!</v>
      </c>
      <c r="G43" s="39" t="e">
        <f t="shared" si="67"/>
        <v>#DIV/0!</v>
      </c>
      <c r="H43" s="39" t="e">
        <f t="shared" si="67"/>
        <v>#DIV/0!</v>
      </c>
      <c r="I43" s="39" t="e">
        <f t="shared" si="67"/>
        <v>#DIV/0!</v>
      </c>
      <c r="J43" s="39" t="e">
        <f t="shared" si="67"/>
        <v>#DIV/0!</v>
      </c>
      <c r="K43" s="39" t="e">
        <f t="shared" si="67"/>
        <v>#DIV/0!</v>
      </c>
      <c r="L43" s="39" t="e">
        <f t="shared" si="67"/>
        <v>#DIV/0!</v>
      </c>
      <c r="M43" s="39" t="e">
        <f t="shared" si="67"/>
        <v>#DIV/0!</v>
      </c>
      <c r="N43" s="108">
        <f>SUM(N44:N46)/IF(N46=0,2,3)</f>
        <v>0</v>
      </c>
      <c r="O43" s="146">
        <f t="shared" ref="O43" si="68">SUM(O44:O46)/IF($N46=0,2,3)</f>
        <v>0</v>
      </c>
      <c r="P43" s="146">
        <f t="shared" ref="P43" si="69">SUM(P44:P46)/IF($N46=0,2,3)</f>
        <v>0</v>
      </c>
      <c r="Q43" s="146">
        <f t="shared" ref="Q43" si="70">SUM(Q44:Q46)/IF($N46=0,2,3)</f>
        <v>0</v>
      </c>
      <c r="R43" s="146">
        <f t="shared" ref="R43" si="71">SUM(R44:R46)/IF($N46=0,2,3)</f>
        <v>0</v>
      </c>
      <c r="S43" s="146">
        <f t="shared" ref="S43" si="72">SUM(S44:S46)/IF($N46=0,2,3)</f>
        <v>0</v>
      </c>
      <c r="T43" s="146">
        <f t="shared" ref="T43" si="73">SUM(T44:T46)/IF($N46=0,2,3)</f>
        <v>0</v>
      </c>
      <c r="U43" s="160"/>
      <c r="V43" s="123">
        <f>SUM(V44:V46)/IF(N46=0,2,3)</f>
        <v>0</v>
      </c>
      <c r="W43" s="120">
        <f>N43-V43</f>
        <v>0</v>
      </c>
      <c r="X43" s="120" t="str">
        <f>IF(W43&gt;=150,"Si","No")</f>
        <v>No</v>
      </c>
      <c r="Y43" s="124">
        <f>IF(W43=0,0,IF(ISERROR(RANK(W43,W:W)),"",RANK(Z43,Z:Z)))</f>
        <v>0</v>
      </c>
      <c r="Z43" s="45">
        <f>IFERROR(W43+F43/100000+J43/10000000+G43/1000000000,0)</f>
        <v>0</v>
      </c>
    </row>
    <row r="44" spans="1:26" ht="13.2" customHeight="1" x14ac:dyDescent="0.2">
      <c r="B44" s="184"/>
      <c r="C44" s="184"/>
      <c r="D44" s="184"/>
      <c r="E44" s="13" t="s">
        <v>48</v>
      </c>
      <c r="F44" s="25"/>
      <c r="G44" s="25"/>
      <c r="H44" s="25"/>
      <c r="I44" s="25"/>
      <c r="J44" s="25"/>
      <c r="K44" s="25"/>
      <c r="L44" s="25"/>
      <c r="M44" s="25"/>
      <c r="N44" s="23">
        <f>SUM(F44:M44)</f>
        <v>0</v>
      </c>
      <c r="O44" s="26"/>
      <c r="P44" s="26"/>
      <c r="Q44" s="26"/>
      <c r="R44" s="26"/>
      <c r="S44" s="26"/>
      <c r="T44" s="26"/>
      <c r="U44" s="161"/>
      <c r="V44" s="27">
        <f>SUM(O44:T44)</f>
        <v>0</v>
      </c>
      <c r="W44" s="119"/>
      <c r="X44" s="119"/>
      <c r="Y44" s="118"/>
      <c r="Z44" s="43"/>
    </row>
    <row r="45" spans="1:26" ht="13.2" customHeight="1" x14ac:dyDescent="0.2">
      <c r="B45" s="55"/>
      <c r="C45" s="55"/>
      <c r="D45" s="55"/>
      <c r="E45" s="13" t="s">
        <v>49</v>
      </c>
      <c r="F45" s="24"/>
      <c r="G45" s="24"/>
      <c r="H45" s="24"/>
      <c r="I45" s="24"/>
      <c r="J45" s="24"/>
      <c r="K45" s="24"/>
      <c r="L45" s="24"/>
      <c r="M45" s="24"/>
      <c r="N45" s="37">
        <f t="shared" ref="N45:N46" si="74">SUM(F45:M45)</f>
        <v>0</v>
      </c>
      <c r="O45" s="28"/>
      <c r="P45" s="28"/>
      <c r="Q45" s="28"/>
      <c r="R45" s="28"/>
      <c r="S45" s="28"/>
      <c r="T45" s="28"/>
      <c r="U45" s="162"/>
      <c r="V45" s="121">
        <f>SUM(O45:T45)</f>
        <v>0</v>
      </c>
      <c r="W45" s="119"/>
      <c r="X45" s="119"/>
      <c r="Y45" s="114" t="str">
        <f>IF(ISERROR(RANK(#REF!,#REF!)),"",RANK(#REF!,#REF!))</f>
        <v/>
      </c>
      <c r="Z45" s="44"/>
    </row>
    <row r="46" spans="1:26" ht="13.2" customHeight="1" thickBot="1" x14ac:dyDescent="0.25">
      <c r="B46" s="56"/>
      <c r="C46" s="56"/>
      <c r="D46" s="56"/>
      <c r="E46" s="15" t="s">
        <v>50</v>
      </c>
      <c r="F46" s="40"/>
      <c r="G46" s="40"/>
      <c r="H46" s="40"/>
      <c r="I46" s="40"/>
      <c r="J46" s="40"/>
      <c r="K46" s="40"/>
      <c r="L46" s="40"/>
      <c r="M46" s="40"/>
      <c r="N46" s="41">
        <f t="shared" si="74"/>
        <v>0</v>
      </c>
      <c r="O46" s="42"/>
      <c r="P46" s="42"/>
      <c r="Q46" s="42"/>
      <c r="R46" s="42"/>
      <c r="S46" s="42"/>
      <c r="T46" s="42"/>
      <c r="U46" s="163"/>
      <c r="V46" s="122">
        <f>SUM(O46:T46)</f>
        <v>0</v>
      </c>
      <c r="W46" s="125"/>
      <c r="X46" s="125"/>
      <c r="Y46" s="126" t="str">
        <f>IF(ISERROR(RANK(#REF!,#REF!)),"",RANK(#REF!,#REF!))</f>
        <v/>
      </c>
      <c r="Z46" s="46"/>
    </row>
    <row r="47" spans="1:26" ht="13.2" customHeight="1" thickTop="1" x14ac:dyDescent="0.2">
      <c r="A47" s="52">
        <v>11</v>
      </c>
      <c r="B47" s="183">
        <f>INDEX('List of Competitors'!I$5:I$24,MATCH($A47,'List of Competitors'!$G$5:$G$24,0))</f>
        <v>0</v>
      </c>
      <c r="C47" s="183">
        <f>INDEX('List of Competitors'!J$5:J$24,MATCH($A47,'List of Competitors'!$G$5:$G$24,0))</f>
        <v>0</v>
      </c>
      <c r="D47" s="183">
        <f>INDEX('List of Competitors'!K$5:K$24,MATCH($A47,'List of Competitors'!$G$5:$G$24,0))</f>
        <v>0</v>
      </c>
      <c r="E47" s="38" t="s">
        <v>47</v>
      </c>
      <c r="F47" s="39" t="e">
        <f t="shared" ref="F47:M47" si="75">AVERAGE(F48:F50)</f>
        <v>#DIV/0!</v>
      </c>
      <c r="G47" s="39" t="e">
        <f t="shared" si="75"/>
        <v>#DIV/0!</v>
      </c>
      <c r="H47" s="39" t="e">
        <f t="shared" si="75"/>
        <v>#DIV/0!</v>
      </c>
      <c r="I47" s="39" t="e">
        <f t="shared" si="75"/>
        <v>#DIV/0!</v>
      </c>
      <c r="J47" s="39" t="e">
        <f t="shared" si="75"/>
        <v>#DIV/0!</v>
      </c>
      <c r="K47" s="39" t="e">
        <f t="shared" si="75"/>
        <v>#DIV/0!</v>
      </c>
      <c r="L47" s="39" t="e">
        <f t="shared" si="75"/>
        <v>#DIV/0!</v>
      </c>
      <c r="M47" s="39" t="e">
        <f t="shared" si="75"/>
        <v>#DIV/0!</v>
      </c>
      <c r="N47" s="108">
        <f>SUM(N48:N50)/IF(N50=0,2,3)</f>
        <v>0</v>
      </c>
      <c r="O47" s="146">
        <f t="shared" ref="O47" si="76">SUM(O48:O50)/IF($N50=0,2,3)</f>
        <v>0</v>
      </c>
      <c r="P47" s="146">
        <f t="shared" ref="P47" si="77">SUM(P48:P50)/IF($N50=0,2,3)</f>
        <v>0</v>
      </c>
      <c r="Q47" s="146">
        <f t="shared" ref="Q47" si="78">SUM(Q48:Q50)/IF($N50=0,2,3)</f>
        <v>0</v>
      </c>
      <c r="R47" s="146">
        <f t="shared" ref="R47" si="79">SUM(R48:R50)/IF($N50=0,2,3)</f>
        <v>0</v>
      </c>
      <c r="S47" s="146">
        <f t="shared" ref="S47" si="80">SUM(S48:S50)/IF($N50=0,2,3)</f>
        <v>0</v>
      </c>
      <c r="T47" s="146">
        <f t="shared" ref="T47" si="81">SUM(T48:T50)/IF($N50=0,2,3)</f>
        <v>0</v>
      </c>
      <c r="U47" s="160"/>
      <c r="V47" s="123">
        <f>SUM(V48:V50)/IF(N50=0,2,3)</f>
        <v>0</v>
      </c>
      <c r="W47" s="120">
        <f>N47-V47</f>
        <v>0</v>
      </c>
      <c r="X47" s="120" t="str">
        <f>IF(W47&gt;=150,"Si","No")</f>
        <v>No</v>
      </c>
      <c r="Y47" s="124">
        <f>IF(W47=0,0,IF(ISERROR(RANK(W47,W:W)),"",RANK(Z47,Z:Z)))</f>
        <v>0</v>
      </c>
      <c r="Z47" s="45">
        <f>IFERROR(W47+F47/100000+J47/10000000+G47/1000000000,0)</f>
        <v>0</v>
      </c>
    </row>
    <row r="48" spans="1:26" ht="13.2" customHeight="1" x14ac:dyDescent="0.2">
      <c r="B48" s="184"/>
      <c r="C48" s="184"/>
      <c r="D48" s="184"/>
      <c r="E48" s="13" t="s">
        <v>48</v>
      </c>
      <c r="F48" s="25"/>
      <c r="G48" s="25"/>
      <c r="H48" s="25"/>
      <c r="I48" s="25"/>
      <c r="J48" s="25"/>
      <c r="K48" s="25"/>
      <c r="L48" s="25"/>
      <c r="M48" s="25"/>
      <c r="N48" s="23">
        <f>SUM(F48:M48)</f>
        <v>0</v>
      </c>
      <c r="O48" s="26"/>
      <c r="P48" s="26"/>
      <c r="Q48" s="26"/>
      <c r="R48" s="26"/>
      <c r="S48" s="26"/>
      <c r="T48" s="26"/>
      <c r="U48" s="161"/>
      <c r="V48" s="27">
        <f>SUM(O48:T48)</f>
        <v>0</v>
      </c>
      <c r="W48" s="119"/>
      <c r="X48" s="119"/>
      <c r="Y48" s="118"/>
      <c r="Z48" s="43"/>
    </row>
    <row r="49" spans="1:26" ht="13.2" customHeight="1" x14ac:dyDescent="0.2">
      <c r="B49" s="55"/>
      <c r="C49" s="55"/>
      <c r="D49" s="55"/>
      <c r="E49" s="13" t="s">
        <v>49</v>
      </c>
      <c r="F49" s="24"/>
      <c r="G49" s="24"/>
      <c r="H49" s="24"/>
      <c r="I49" s="24"/>
      <c r="J49" s="24"/>
      <c r="K49" s="24"/>
      <c r="L49" s="24"/>
      <c r="M49" s="24"/>
      <c r="N49" s="37">
        <f t="shared" ref="N49:N50" si="82">SUM(F49:M49)</f>
        <v>0</v>
      </c>
      <c r="O49" s="28"/>
      <c r="P49" s="28"/>
      <c r="Q49" s="28"/>
      <c r="R49" s="28"/>
      <c r="S49" s="28"/>
      <c r="T49" s="28"/>
      <c r="U49" s="162"/>
      <c r="V49" s="121">
        <f>SUM(O49:T49)</f>
        <v>0</v>
      </c>
      <c r="W49" s="119"/>
      <c r="X49" s="119"/>
      <c r="Y49" s="114" t="str">
        <f>IF(ISERROR(RANK(#REF!,#REF!)),"",RANK(#REF!,#REF!))</f>
        <v/>
      </c>
      <c r="Z49" s="44"/>
    </row>
    <row r="50" spans="1:26" ht="13.2" customHeight="1" thickBot="1" x14ac:dyDescent="0.25">
      <c r="B50" s="56"/>
      <c r="C50" s="56"/>
      <c r="D50" s="56"/>
      <c r="E50" s="15" t="s">
        <v>50</v>
      </c>
      <c r="F50" s="40"/>
      <c r="G50" s="40"/>
      <c r="H50" s="40"/>
      <c r="I50" s="40"/>
      <c r="J50" s="40"/>
      <c r="K50" s="40"/>
      <c r="L50" s="40"/>
      <c r="M50" s="40"/>
      <c r="N50" s="41">
        <f t="shared" si="82"/>
        <v>0</v>
      </c>
      <c r="O50" s="42"/>
      <c r="P50" s="42"/>
      <c r="Q50" s="42"/>
      <c r="R50" s="42"/>
      <c r="S50" s="42"/>
      <c r="T50" s="42"/>
      <c r="U50" s="163"/>
      <c r="V50" s="122">
        <f>SUM(O50:T50)</f>
        <v>0</v>
      </c>
      <c r="W50" s="125"/>
      <c r="X50" s="125"/>
      <c r="Y50" s="126" t="str">
        <f>IF(ISERROR(RANK(#REF!,#REF!)),"",RANK(#REF!,#REF!))</f>
        <v/>
      </c>
      <c r="Z50" s="46"/>
    </row>
    <row r="51" spans="1:26" ht="13.2" customHeight="1" thickTop="1" x14ac:dyDescent="0.2">
      <c r="A51" s="52">
        <v>12</v>
      </c>
      <c r="B51" s="183">
        <f>INDEX('List of Competitors'!I$5:I$24,MATCH($A51,'List of Competitors'!$G$5:$G$24,0))</f>
        <v>0</v>
      </c>
      <c r="C51" s="183">
        <f>INDEX('List of Competitors'!J$5:J$24,MATCH($A51,'List of Competitors'!$G$5:$G$24,0))</f>
        <v>0</v>
      </c>
      <c r="D51" s="183">
        <f>INDEX('List of Competitors'!K$5:K$24,MATCH($A51,'List of Competitors'!$G$5:$G$24,0))</f>
        <v>0</v>
      </c>
      <c r="E51" s="38" t="s">
        <v>47</v>
      </c>
      <c r="F51" s="39" t="e">
        <f t="shared" ref="F51:M51" si="83">AVERAGE(F52:F54)</f>
        <v>#DIV/0!</v>
      </c>
      <c r="G51" s="39" t="e">
        <f t="shared" si="83"/>
        <v>#DIV/0!</v>
      </c>
      <c r="H51" s="39" t="e">
        <f t="shared" si="83"/>
        <v>#DIV/0!</v>
      </c>
      <c r="I51" s="39" t="e">
        <f t="shared" si="83"/>
        <v>#DIV/0!</v>
      </c>
      <c r="J51" s="39" t="e">
        <f t="shared" si="83"/>
        <v>#DIV/0!</v>
      </c>
      <c r="K51" s="39" t="e">
        <f t="shared" si="83"/>
        <v>#DIV/0!</v>
      </c>
      <c r="L51" s="39" t="e">
        <f t="shared" si="83"/>
        <v>#DIV/0!</v>
      </c>
      <c r="M51" s="39" t="e">
        <f t="shared" si="83"/>
        <v>#DIV/0!</v>
      </c>
      <c r="N51" s="108">
        <f>SUM(N52:N54)/IF(N54=0,2,3)</f>
        <v>0</v>
      </c>
      <c r="O51" s="146">
        <f t="shared" ref="O51" si="84">SUM(O52:O54)/IF($N54=0,2,3)</f>
        <v>0</v>
      </c>
      <c r="P51" s="146">
        <f t="shared" ref="P51" si="85">SUM(P52:P54)/IF($N54=0,2,3)</f>
        <v>0</v>
      </c>
      <c r="Q51" s="146">
        <f t="shared" ref="Q51" si="86">SUM(Q52:Q54)/IF($N54=0,2,3)</f>
        <v>0</v>
      </c>
      <c r="R51" s="146">
        <f t="shared" ref="R51" si="87">SUM(R52:R54)/IF($N54=0,2,3)</f>
        <v>0</v>
      </c>
      <c r="S51" s="146">
        <f t="shared" ref="S51" si="88">SUM(S52:S54)/IF($N54=0,2,3)</f>
        <v>0</v>
      </c>
      <c r="T51" s="146">
        <f t="shared" ref="T51" si="89">SUM(T52:T54)/IF($N54=0,2,3)</f>
        <v>0</v>
      </c>
      <c r="U51" s="160"/>
      <c r="V51" s="123">
        <f>SUM(V52:V54)/IF(N54=0,2,3)</f>
        <v>0</v>
      </c>
      <c r="W51" s="120">
        <f>N51-V51</f>
        <v>0</v>
      </c>
      <c r="X51" s="120" t="str">
        <f>IF(W51&gt;=150,"Si","No")</f>
        <v>No</v>
      </c>
      <c r="Y51" s="124">
        <f>IF(W51=0,0,IF(ISERROR(RANK(W51,W:W)),"",RANK(Z51,Z:Z)))</f>
        <v>0</v>
      </c>
      <c r="Z51" s="45">
        <f>IFERROR(W51+F51/100000+J51/10000000+G51/1000000000,0)</f>
        <v>0</v>
      </c>
    </row>
    <row r="52" spans="1:26" ht="13.2" customHeight="1" x14ac:dyDescent="0.2">
      <c r="B52" s="184"/>
      <c r="C52" s="184"/>
      <c r="D52" s="184"/>
      <c r="E52" s="13" t="s">
        <v>48</v>
      </c>
      <c r="F52" s="25"/>
      <c r="G52" s="25"/>
      <c r="H52" s="25"/>
      <c r="I52" s="25"/>
      <c r="J52" s="25"/>
      <c r="K52" s="25"/>
      <c r="L52" s="25"/>
      <c r="M52" s="25"/>
      <c r="N52" s="23">
        <f>SUM(F52:M52)</f>
        <v>0</v>
      </c>
      <c r="O52" s="26"/>
      <c r="P52" s="26"/>
      <c r="Q52" s="26"/>
      <c r="R52" s="26"/>
      <c r="S52" s="26"/>
      <c r="T52" s="26"/>
      <c r="U52" s="161"/>
      <c r="V52" s="27">
        <f>SUM(O52:T52)</f>
        <v>0</v>
      </c>
      <c r="W52" s="119"/>
      <c r="X52" s="119"/>
      <c r="Y52" s="118"/>
      <c r="Z52" s="43"/>
    </row>
    <row r="53" spans="1:26" ht="13.2" customHeight="1" x14ac:dyDescent="0.2">
      <c r="B53" s="55"/>
      <c r="C53" s="55"/>
      <c r="D53" s="55"/>
      <c r="E53" s="13" t="s">
        <v>49</v>
      </c>
      <c r="F53" s="24"/>
      <c r="G53" s="24"/>
      <c r="H53" s="24"/>
      <c r="I53" s="24"/>
      <c r="J53" s="24"/>
      <c r="K53" s="24"/>
      <c r="L53" s="24"/>
      <c r="M53" s="24"/>
      <c r="N53" s="37">
        <f t="shared" ref="N53:N54" si="90">SUM(F53:M53)</f>
        <v>0</v>
      </c>
      <c r="O53" s="28"/>
      <c r="P53" s="28"/>
      <c r="Q53" s="28"/>
      <c r="R53" s="28"/>
      <c r="S53" s="28"/>
      <c r="T53" s="28"/>
      <c r="U53" s="162"/>
      <c r="V53" s="121">
        <f>SUM(O53:T53)</f>
        <v>0</v>
      </c>
      <c r="W53" s="119"/>
      <c r="X53" s="119"/>
      <c r="Y53" s="114" t="str">
        <f>IF(ISERROR(RANK(#REF!,#REF!)),"",RANK(#REF!,#REF!))</f>
        <v/>
      </c>
      <c r="Z53" s="44"/>
    </row>
    <row r="54" spans="1:26" ht="13.2" customHeight="1" thickBot="1" x14ac:dyDescent="0.25">
      <c r="B54" s="56"/>
      <c r="C54" s="56"/>
      <c r="D54" s="56"/>
      <c r="E54" s="15" t="s">
        <v>50</v>
      </c>
      <c r="F54" s="40"/>
      <c r="G54" s="40"/>
      <c r="H54" s="40"/>
      <c r="I54" s="40"/>
      <c r="J54" s="40"/>
      <c r="K54" s="40"/>
      <c r="L54" s="40"/>
      <c r="M54" s="40"/>
      <c r="N54" s="41">
        <f t="shared" si="90"/>
        <v>0</v>
      </c>
      <c r="O54" s="42"/>
      <c r="P54" s="42"/>
      <c r="Q54" s="42"/>
      <c r="R54" s="42"/>
      <c r="S54" s="42"/>
      <c r="T54" s="42"/>
      <c r="U54" s="163"/>
      <c r="V54" s="122">
        <f>SUM(O54:T54)</f>
        <v>0</v>
      </c>
      <c r="W54" s="125"/>
      <c r="X54" s="125"/>
      <c r="Y54" s="126" t="str">
        <f>IF(ISERROR(RANK(#REF!,#REF!)),"",RANK(#REF!,#REF!))</f>
        <v/>
      </c>
      <c r="Z54" s="46"/>
    </row>
    <row r="55" spans="1:26" ht="13.2" customHeight="1" thickTop="1" x14ac:dyDescent="0.2">
      <c r="A55" s="52">
        <v>13</v>
      </c>
      <c r="B55" s="183">
        <f>INDEX('List of Competitors'!I$5:I$24,MATCH($A55,'List of Competitors'!$G$5:$G$24,0))</f>
        <v>0</v>
      </c>
      <c r="C55" s="183">
        <f>INDEX('List of Competitors'!J$5:J$24,MATCH($A55,'List of Competitors'!$G$5:$G$24,0))</f>
        <v>0</v>
      </c>
      <c r="D55" s="183">
        <f>INDEX('List of Competitors'!K$5:K$24,MATCH($A55,'List of Competitors'!$G$5:$G$24,0))</f>
        <v>0</v>
      </c>
      <c r="E55" s="38" t="s">
        <v>47</v>
      </c>
      <c r="F55" s="39" t="e">
        <f t="shared" ref="F55:M55" si="91">AVERAGE(F56:F58)</f>
        <v>#DIV/0!</v>
      </c>
      <c r="G55" s="39" t="e">
        <f t="shared" si="91"/>
        <v>#DIV/0!</v>
      </c>
      <c r="H55" s="39" t="e">
        <f t="shared" si="91"/>
        <v>#DIV/0!</v>
      </c>
      <c r="I55" s="39" t="e">
        <f t="shared" si="91"/>
        <v>#DIV/0!</v>
      </c>
      <c r="J55" s="39" t="e">
        <f t="shared" si="91"/>
        <v>#DIV/0!</v>
      </c>
      <c r="K55" s="39" t="e">
        <f t="shared" si="91"/>
        <v>#DIV/0!</v>
      </c>
      <c r="L55" s="39" t="e">
        <f t="shared" si="91"/>
        <v>#DIV/0!</v>
      </c>
      <c r="M55" s="39" t="e">
        <f t="shared" si="91"/>
        <v>#DIV/0!</v>
      </c>
      <c r="N55" s="108">
        <f>SUM(N56:N58)/IF(N58=0,2,3)</f>
        <v>0</v>
      </c>
      <c r="O55" s="146">
        <f t="shared" ref="O55" si="92">SUM(O56:O58)/IF($N58=0,2,3)</f>
        <v>0</v>
      </c>
      <c r="P55" s="146">
        <f t="shared" ref="P55" si="93">SUM(P56:P58)/IF($N58=0,2,3)</f>
        <v>0</v>
      </c>
      <c r="Q55" s="146">
        <f t="shared" ref="Q55" si="94">SUM(Q56:Q58)/IF($N58=0,2,3)</f>
        <v>0</v>
      </c>
      <c r="R55" s="146">
        <f t="shared" ref="R55" si="95">SUM(R56:R58)/IF($N58=0,2,3)</f>
        <v>0</v>
      </c>
      <c r="S55" s="146">
        <f t="shared" ref="S55" si="96">SUM(S56:S58)/IF($N58=0,2,3)</f>
        <v>0</v>
      </c>
      <c r="T55" s="146">
        <f t="shared" ref="T55" si="97">SUM(T56:T58)/IF($N58=0,2,3)</f>
        <v>0</v>
      </c>
      <c r="U55" s="160"/>
      <c r="V55" s="123">
        <f>SUM(V56:V58)/IF(N58=0,2,3)</f>
        <v>0</v>
      </c>
      <c r="W55" s="120">
        <f>N55-V55</f>
        <v>0</v>
      </c>
      <c r="X55" s="120" t="str">
        <f>IF(W55&gt;=150,"Si","No")</f>
        <v>No</v>
      </c>
      <c r="Y55" s="124">
        <f>IF(W55=0,0,IF(ISERROR(RANK(W55,W:W)),"",RANK(Z55,Z:Z)))</f>
        <v>0</v>
      </c>
      <c r="Z55" s="45">
        <f>IFERROR(W55+F55/100000+J55/10000000+G55/1000000000,0)</f>
        <v>0</v>
      </c>
    </row>
    <row r="56" spans="1:26" ht="13.2" customHeight="1" x14ac:dyDescent="0.2">
      <c r="B56" s="184"/>
      <c r="C56" s="184"/>
      <c r="D56" s="184"/>
      <c r="E56" s="13" t="s">
        <v>48</v>
      </c>
      <c r="F56" s="25"/>
      <c r="G56" s="25"/>
      <c r="H56" s="25"/>
      <c r="I56" s="25"/>
      <c r="J56" s="25"/>
      <c r="K56" s="25"/>
      <c r="L56" s="25"/>
      <c r="M56" s="25"/>
      <c r="N56" s="23">
        <f>SUM(F56:M56)</f>
        <v>0</v>
      </c>
      <c r="O56" s="26"/>
      <c r="P56" s="26"/>
      <c r="Q56" s="26"/>
      <c r="R56" s="26"/>
      <c r="S56" s="26"/>
      <c r="T56" s="26"/>
      <c r="U56" s="161"/>
      <c r="V56" s="27">
        <f>SUM(O56:T56)</f>
        <v>0</v>
      </c>
      <c r="W56" s="119"/>
      <c r="X56" s="119"/>
      <c r="Y56" s="118"/>
      <c r="Z56" s="43"/>
    </row>
    <row r="57" spans="1:26" ht="13.2" customHeight="1" x14ac:dyDescent="0.2">
      <c r="B57" s="55"/>
      <c r="C57" s="55"/>
      <c r="D57" s="55"/>
      <c r="E57" s="13" t="s">
        <v>49</v>
      </c>
      <c r="F57" s="24"/>
      <c r="G57" s="24"/>
      <c r="H57" s="24"/>
      <c r="I57" s="24"/>
      <c r="J57" s="24"/>
      <c r="K57" s="24"/>
      <c r="L57" s="24"/>
      <c r="M57" s="24"/>
      <c r="N57" s="37">
        <f t="shared" ref="N57:N58" si="98">SUM(F57:M57)</f>
        <v>0</v>
      </c>
      <c r="O57" s="28"/>
      <c r="P57" s="28"/>
      <c r="Q57" s="28"/>
      <c r="R57" s="28"/>
      <c r="S57" s="28"/>
      <c r="T57" s="28"/>
      <c r="U57" s="162"/>
      <c r="V57" s="121">
        <f>SUM(O57:T57)</f>
        <v>0</v>
      </c>
      <c r="W57" s="119"/>
      <c r="X57" s="119"/>
      <c r="Y57" s="114" t="str">
        <f>IF(ISERROR(RANK(#REF!,#REF!)),"",RANK(#REF!,#REF!))</f>
        <v/>
      </c>
      <c r="Z57" s="44"/>
    </row>
    <row r="58" spans="1:26" ht="13.2" customHeight="1" thickBot="1" x14ac:dyDescent="0.25">
      <c r="B58" s="56"/>
      <c r="C58" s="56"/>
      <c r="D58" s="56"/>
      <c r="E58" s="15" t="s">
        <v>50</v>
      </c>
      <c r="F58" s="40"/>
      <c r="G58" s="40"/>
      <c r="H58" s="40"/>
      <c r="I58" s="40"/>
      <c r="J58" s="40"/>
      <c r="K58" s="40"/>
      <c r="L58" s="40"/>
      <c r="M58" s="40"/>
      <c r="N58" s="41">
        <f t="shared" si="98"/>
        <v>0</v>
      </c>
      <c r="O58" s="42"/>
      <c r="P58" s="42"/>
      <c r="Q58" s="42"/>
      <c r="R58" s="42"/>
      <c r="S58" s="42"/>
      <c r="T58" s="42"/>
      <c r="U58" s="163"/>
      <c r="V58" s="122">
        <f>SUM(O58:T58)</f>
        <v>0</v>
      </c>
      <c r="W58" s="125"/>
      <c r="X58" s="125"/>
      <c r="Y58" s="126" t="str">
        <f>IF(ISERROR(RANK(#REF!,#REF!)),"",RANK(#REF!,#REF!))</f>
        <v/>
      </c>
      <c r="Z58" s="46"/>
    </row>
    <row r="59" spans="1:26" ht="13.2" customHeight="1" thickTop="1" x14ac:dyDescent="0.2">
      <c r="A59" s="52">
        <v>14</v>
      </c>
      <c r="B59" s="183">
        <f>INDEX('List of Competitors'!I$5:I$24,MATCH($A59,'List of Competitors'!$G$5:$G$24,0))</f>
        <v>0</v>
      </c>
      <c r="C59" s="183">
        <f>INDEX('List of Competitors'!J$5:J$24,MATCH($A59,'List of Competitors'!$G$5:$G$24,0))</f>
        <v>0</v>
      </c>
      <c r="D59" s="183">
        <f>INDEX('List of Competitors'!K$5:K$24,MATCH($A59,'List of Competitors'!$G$5:$G$24,0))</f>
        <v>0</v>
      </c>
      <c r="E59" s="38" t="s">
        <v>47</v>
      </c>
      <c r="F59" s="39" t="e">
        <f t="shared" ref="F59:M59" si="99">AVERAGE(F60:F62)</f>
        <v>#DIV/0!</v>
      </c>
      <c r="G59" s="39" t="e">
        <f t="shared" si="99"/>
        <v>#DIV/0!</v>
      </c>
      <c r="H59" s="39" t="e">
        <f t="shared" si="99"/>
        <v>#DIV/0!</v>
      </c>
      <c r="I59" s="39" t="e">
        <f t="shared" si="99"/>
        <v>#DIV/0!</v>
      </c>
      <c r="J59" s="39" t="e">
        <f t="shared" si="99"/>
        <v>#DIV/0!</v>
      </c>
      <c r="K59" s="39" t="e">
        <f t="shared" si="99"/>
        <v>#DIV/0!</v>
      </c>
      <c r="L59" s="39" t="e">
        <f t="shared" si="99"/>
        <v>#DIV/0!</v>
      </c>
      <c r="M59" s="39" t="e">
        <f t="shared" si="99"/>
        <v>#DIV/0!</v>
      </c>
      <c r="N59" s="108">
        <f>SUM(N60:N62)/IF(N62=0,2,3)</f>
        <v>0</v>
      </c>
      <c r="O59" s="146">
        <f t="shared" ref="O59" si="100">SUM(O60:O62)/IF($N62=0,2,3)</f>
        <v>0</v>
      </c>
      <c r="P59" s="146">
        <f t="shared" ref="P59" si="101">SUM(P60:P62)/IF($N62=0,2,3)</f>
        <v>0</v>
      </c>
      <c r="Q59" s="146">
        <f t="shared" ref="Q59" si="102">SUM(Q60:Q62)/IF($N62=0,2,3)</f>
        <v>0</v>
      </c>
      <c r="R59" s="146">
        <f t="shared" ref="R59" si="103">SUM(R60:R62)/IF($N62=0,2,3)</f>
        <v>0</v>
      </c>
      <c r="S59" s="146">
        <f t="shared" ref="S59" si="104">SUM(S60:S62)/IF($N62=0,2,3)</f>
        <v>0</v>
      </c>
      <c r="T59" s="146">
        <f t="shared" ref="T59" si="105">SUM(T60:T62)/IF($N62=0,2,3)</f>
        <v>0</v>
      </c>
      <c r="U59" s="160"/>
      <c r="V59" s="123">
        <f>SUM(V60:V62)/IF(N62=0,2,3)</f>
        <v>0</v>
      </c>
      <c r="W59" s="120">
        <f>N59-V59</f>
        <v>0</v>
      </c>
      <c r="X59" s="120" t="str">
        <f>IF(W59&gt;=150,"Si","No")</f>
        <v>No</v>
      </c>
      <c r="Y59" s="124">
        <f>IF(W59=0,0,IF(ISERROR(RANK(W59,W:W)),"",RANK(Z59,Z:Z)))</f>
        <v>0</v>
      </c>
      <c r="Z59" s="45">
        <f>IFERROR(W59+F59/100000+J59/10000000+G59/1000000000,0)</f>
        <v>0</v>
      </c>
    </row>
    <row r="60" spans="1:26" ht="13.2" customHeight="1" x14ac:dyDescent="0.2">
      <c r="B60" s="184"/>
      <c r="C60" s="184"/>
      <c r="D60" s="184"/>
      <c r="E60" s="13" t="s">
        <v>48</v>
      </c>
      <c r="F60" s="25"/>
      <c r="G60" s="25"/>
      <c r="H60" s="25"/>
      <c r="I60" s="25"/>
      <c r="J60" s="25"/>
      <c r="K60" s="25"/>
      <c r="L60" s="25"/>
      <c r="M60" s="25"/>
      <c r="N60" s="23">
        <f>SUM(F60:M60)</f>
        <v>0</v>
      </c>
      <c r="O60" s="26"/>
      <c r="P60" s="26"/>
      <c r="Q60" s="26"/>
      <c r="R60" s="26"/>
      <c r="S60" s="26"/>
      <c r="T60" s="26"/>
      <c r="U60" s="161"/>
      <c r="V60" s="27">
        <f>SUM(O60:T60)</f>
        <v>0</v>
      </c>
      <c r="W60" s="119"/>
      <c r="X60" s="119"/>
      <c r="Y60" s="118"/>
      <c r="Z60" s="43"/>
    </row>
    <row r="61" spans="1:26" ht="13.2" customHeight="1" x14ac:dyDescent="0.2">
      <c r="B61" s="55"/>
      <c r="C61" s="55"/>
      <c r="D61" s="55"/>
      <c r="E61" s="13" t="s">
        <v>49</v>
      </c>
      <c r="F61" s="24"/>
      <c r="G61" s="24"/>
      <c r="H61" s="24"/>
      <c r="I61" s="24"/>
      <c r="J61" s="24"/>
      <c r="K61" s="24"/>
      <c r="L61" s="24"/>
      <c r="M61" s="24"/>
      <c r="N61" s="37">
        <f t="shared" ref="N61:N62" si="106">SUM(F61:M61)</f>
        <v>0</v>
      </c>
      <c r="O61" s="28"/>
      <c r="P61" s="28"/>
      <c r="Q61" s="28"/>
      <c r="R61" s="28"/>
      <c r="S61" s="28"/>
      <c r="T61" s="28"/>
      <c r="U61" s="162"/>
      <c r="V61" s="121">
        <f>SUM(O61:T61)</f>
        <v>0</v>
      </c>
      <c r="W61" s="119"/>
      <c r="X61" s="119"/>
      <c r="Y61" s="114" t="str">
        <f>IF(ISERROR(RANK(#REF!,#REF!)),"",RANK(#REF!,#REF!))</f>
        <v/>
      </c>
      <c r="Z61" s="44"/>
    </row>
    <row r="62" spans="1:26" ht="13.2" customHeight="1" thickBot="1" x14ac:dyDescent="0.25">
      <c r="B62" s="56"/>
      <c r="C62" s="56"/>
      <c r="D62" s="56"/>
      <c r="E62" s="15" t="s">
        <v>50</v>
      </c>
      <c r="F62" s="40"/>
      <c r="G62" s="40"/>
      <c r="H62" s="40"/>
      <c r="I62" s="40"/>
      <c r="J62" s="40"/>
      <c r="K62" s="40"/>
      <c r="L62" s="40"/>
      <c r="M62" s="40"/>
      <c r="N62" s="41">
        <f t="shared" si="106"/>
        <v>0</v>
      </c>
      <c r="O62" s="42"/>
      <c r="P62" s="42"/>
      <c r="Q62" s="42"/>
      <c r="R62" s="42"/>
      <c r="S62" s="42"/>
      <c r="T62" s="42"/>
      <c r="U62" s="163"/>
      <c r="V62" s="122">
        <f>SUM(O62:T62)</f>
        <v>0</v>
      </c>
      <c r="W62" s="125"/>
      <c r="X62" s="125"/>
      <c r="Y62" s="126" t="str">
        <f>IF(ISERROR(RANK(#REF!,#REF!)),"",RANK(#REF!,#REF!))</f>
        <v/>
      </c>
      <c r="Z62" s="46"/>
    </row>
    <row r="63" spans="1:26" ht="13.2" customHeight="1" thickTop="1" x14ac:dyDescent="0.2">
      <c r="A63" s="52">
        <v>15</v>
      </c>
      <c r="B63" s="183">
        <f>INDEX('List of Competitors'!I$5:I$24,MATCH($A63,'List of Competitors'!$G$5:$G$24,0))</f>
        <v>0</v>
      </c>
      <c r="C63" s="183">
        <f>INDEX('List of Competitors'!J$5:J$24,MATCH($A63,'List of Competitors'!$G$5:$G$24,0))</f>
        <v>0</v>
      </c>
      <c r="D63" s="183">
        <f>INDEX('List of Competitors'!K$5:K$24,MATCH($A63,'List of Competitors'!$G$5:$G$24,0))</f>
        <v>0</v>
      </c>
      <c r="E63" s="38" t="s">
        <v>47</v>
      </c>
      <c r="F63" s="39" t="e">
        <f t="shared" ref="F63:M63" si="107">AVERAGE(F64:F66)</f>
        <v>#DIV/0!</v>
      </c>
      <c r="G63" s="39" t="e">
        <f t="shared" si="107"/>
        <v>#DIV/0!</v>
      </c>
      <c r="H63" s="39" t="e">
        <f t="shared" si="107"/>
        <v>#DIV/0!</v>
      </c>
      <c r="I63" s="39" t="e">
        <f t="shared" si="107"/>
        <v>#DIV/0!</v>
      </c>
      <c r="J63" s="39" t="e">
        <f t="shared" si="107"/>
        <v>#DIV/0!</v>
      </c>
      <c r="K63" s="39" t="e">
        <f t="shared" si="107"/>
        <v>#DIV/0!</v>
      </c>
      <c r="L63" s="39" t="e">
        <f t="shared" si="107"/>
        <v>#DIV/0!</v>
      </c>
      <c r="M63" s="39" t="e">
        <f t="shared" si="107"/>
        <v>#DIV/0!</v>
      </c>
      <c r="N63" s="108">
        <f>SUM(N64:N66)/IF(N66=0,2,3)</f>
        <v>0</v>
      </c>
      <c r="O63" s="146">
        <f t="shared" ref="O63" si="108">SUM(O64:O66)/IF($N66=0,2,3)</f>
        <v>0</v>
      </c>
      <c r="P63" s="146">
        <f t="shared" ref="P63" si="109">SUM(P64:P66)/IF($N66=0,2,3)</f>
        <v>0</v>
      </c>
      <c r="Q63" s="146">
        <f t="shared" ref="Q63" si="110">SUM(Q64:Q66)/IF($N66=0,2,3)</f>
        <v>0</v>
      </c>
      <c r="R63" s="146">
        <f t="shared" ref="R63" si="111">SUM(R64:R66)/IF($N66=0,2,3)</f>
        <v>0</v>
      </c>
      <c r="S63" s="146">
        <f t="shared" ref="S63" si="112">SUM(S64:S66)/IF($N66=0,2,3)</f>
        <v>0</v>
      </c>
      <c r="T63" s="146">
        <f t="shared" ref="T63" si="113">SUM(T64:T66)/IF($N66=0,2,3)</f>
        <v>0</v>
      </c>
      <c r="U63" s="160"/>
      <c r="V63" s="123">
        <f>SUM(V64:V66)/IF(N66=0,2,3)</f>
        <v>0</v>
      </c>
      <c r="W63" s="120">
        <f>N63-V63</f>
        <v>0</v>
      </c>
      <c r="X63" s="120" t="str">
        <f>IF(W63&gt;=150,"Si","No")</f>
        <v>No</v>
      </c>
      <c r="Y63" s="124">
        <f>IF(W63=0,0,IF(ISERROR(RANK(W63,W:W)),"",RANK(Z63,Z:Z)))</f>
        <v>0</v>
      </c>
      <c r="Z63" s="45">
        <f>IFERROR(W63+F63/100000+J63/10000000+G63/1000000000,0)</f>
        <v>0</v>
      </c>
    </row>
    <row r="64" spans="1:26" ht="13.2" customHeight="1" x14ac:dyDescent="0.2">
      <c r="B64" s="184"/>
      <c r="C64" s="184"/>
      <c r="D64" s="184"/>
      <c r="E64" s="13" t="s">
        <v>48</v>
      </c>
      <c r="F64" s="25"/>
      <c r="G64" s="25"/>
      <c r="H64" s="25"/>
      <c r="I64" s="25"/>
      <c r="J64" s="25"/>
      <c r="K64" s="25"/>
      <c r="L64" s="25"/>
      <c r="M64" s="25"/>
      <c r="N64" s="23">
        <f>SUM(F64:M64)</f>
        <v>0</v>
      </c>
      <c r="O64" s="26"/>
      <c r="P64" s="26"/>
      <c r="Q64" s="26"/>
      <c r="R64" s="26"/>
      <c r="S64" s="26"/>
      <c r="T64" s="26"/>
      <c r="U64" s="161"/>
      <c r="V64" s="27">
        <f>SUM(O64:T64)</f>
        <v>0</v>
      </c>
      <c r="W64" s="119"/>
      <c r="X64" s="119"/>
      <c r="Y64" s="118"/>
      <c r="Z64" s="43"/>
    </row>
    <row r="65" spans="1:26" ht="13.2" customHeight="1" x14ac:dyDescent="0.2">
      <c r="B65" s="55"/>
      <c r="C65" s="55"/>
      <c r="D65" s="55"/>
      <c r="E65" s="13" t="s">
        <v>49</v>
      </c>
      <c r="F65" s="24"/>
      <c r="G65" s="24"/>
      <c r="H65" s="24"/>
      <c r="I65" s="24"/>
      <c r="J65" s="24"/>
      <c r="K65" s="24"/>
      <c r="L65" s="24"/>
      <c r="M65" s="24"/>
      <c r="N65" s="37">
        <f t="shared" ref="N65:N66" si="114">SUM(F65:M65)</f>
        <v>0</v>
      </c>
      <c r="O65" s="28"/>
      <c r="P65" s="28"/>
      <c r="Q65" s="28"/>
      <c r="R65" s="28"/>
      <c r="S65" s="28"/>
      <c r="T65" s="28"/>
      <c r="U65" s="162"/>
      <c r="V65" s="121">
        <f>SUM(O65:T65)</f>
        <v>0</v>
      </c>
      <c r="W65" s="119"/>
      <c r="X65" s="119"/>
      <c r="Y65" s="114" t="str">
        <f>IF(ISERROR(RANK(#REF!,#REF!)),"",RANK(#REF!,#REF!))</f>
        <v/>
      </c>
      <c r="Z65" s="44"/>
    </row>
    <row r="66" spans="1:26" ht="13.2" customHeight="1" thickBot="1" x14ac:dyDescent="0.25">
      <c r="B66" s="56"/>
      <c r="C66" s="56"/>
      <c r="D66" s="56"/>
      <c r="E66" s="15" t="s">
        <v>50</v>
      </c>
      <c r="F66" s="40"/>
      <c r="G66" s="40"/>
      <c r="H66" s="40"/>
      <c r="I66" s="40"/>
      <c r="J66" s="40"/>
      <c r="K66" s="40"/>
      <c r="L66" s="40"/>
      <c r="M66" s="40"/>
      <c r="N66" s="41">
        <f t="shared" si="114"/>
        <v>0</v>
      </c>
      <c r="O66" s="42"/>
      <c r="P66" s="42"/>
      <c r="Q66" s="42"/>
      <c r="R66" s="42"/>
      <c r="S66" s="42"/>
      <c r="T66" s="42"/>
      <c r="U66" s="163"/>
      <c r="V66" s="122">
        <f>SUM(O66:T66)</f>
        <v>0</v>
      </c>
      <c r="W66" s="125"/>
      <c r="X66" s="125"/>
      <c r="Y66" s="126" t="str">
        <f>IF(ISERROR(RANK(#REF!,#REF!)),"",RANK(#REF!,#REF!))</f>
        <v/>
      </c>
      <c r="Z66" s="46"/>
    </row>
    <row r="67" spans="1:26" ht="13.2" customHeight="1" thickTop="1" x14ac:dyDescent="0.2">
      <c r="A67" s="52">
        <v>16</v>
      </c>
      <c r="B67" s="183">
        <f>INDEX('List of Competitors'!I$5:I$24,MATCH($A67,'List of Competitors'!$G$5:$G$24,0))</f>
        <v>0</v>
      </c>
      <c r="C67" s="183">
        <f>INDEX('List of Competitors'!J$5:J$24,MATCH($A67,'List of Competitors'!$G$5:$G$24,0))</f>
        <v>0</v>
      </c>
      <c r="D67" s="183">
        <f>INDEX('List of Competitors'!K$5:K$24,MATCH($A67,'List of Competitors'!$G$5:$G$24,0))</f>
        <v>0</v>
      </c>
      <c r="E67" s="38" t="s">
        <v>47</v>
      </c>
      <c r="F67" s="39" t="e">
        <f t="shared" ref="F67:M67" si="115">AVERAGE(F68:F70)</f>
        <v>#DIV/0!</v>
      </c>
      <c r="G67" s="39" t="e">
        <f t="shared" si="115"/>
        <v>#DIV/0!</v>
      </c>
      <c r="H67" s="39" t="e">
        <f t="shared" si="115"/>
        <v>#DIV/0!</v>
      </c>
      <c r="I67" s="39" t="e">
        <f t="shared" si="115"/>
        <v>#DIV/0!</v>
      </c>
      <c r="J67" s="39" t="e">
        <f t="shared" si="115"/>
        <v>#DIV/0!</v>
      </c>
      <c r="K67" s="39" t="e">
        <f t="shared" si="115"/>
        <v>#DIV/0!</v>
      </c>
      <c r="L67" s="39" t="e">
        <f t="shared" si="115"/>
        <v>#DIV/0!</v>
      </c>
      <c r="M67" s="39" t="e">
        <f t="shared" si="115"/>
        <v>#DIV/0!</v>
      </c>
      <c r="N67" s="108">
        <f>SUM(N68:N70)/IF(N70=0,2,3)</f>
        <v>0</v>
      </c>
      <c r="O67" s="146">
        <f t="shared" ref="O67" si="116">SUM(O68:O70)/IF($N70=0,2,3)</f>
        <v>0</v>
      </c>
      <c r="P67" s="146">
        <f t="shared" ref="P67" si="117">SUM(P68:P70)/IF($N70=0,2,3)</f>
        <v>0</v>
      </c>
      <c r="Q67" s="146">
        <f t="shared" ref="Q67" si="118">SUM(Q68:Q70)/IF($N70=0,2,3)</f>
        <v>0</v>
      </c>
      <c r="R67" s="146">
        <f t="shared" ref="R67" si="119">SUM(R68:R70)/IF($N70=0,2,3)</f>
        <v>0</v>
      </c>
      <c r="S67" s="146">
        <f t="shared" ref="S67" si="120">SUM(S68:S70)/IF($N70=0,2,3)</f>
        <v>0</v>
      </c>
      <c r="T67" s="146">
        <f t="shared" ref="T67" si="121">SUM(T68:T70)/IF($N70=0,2,3)</f>
        <v>0</v>
      </c>
      <c r="U67" s="160"/>
      <c r="V67" s="123">
        <f>SUM(V68:V70)/IF(N70=0,2,3)</f>
        <v>0</v>
      </c>
      <c r="W67" s="120">
        <f>N67-V67</f>
        <v>0</v>
      </c>
      <c r="X67" s="120" t="str">
        <f>IF(W67&gt;=150,"Si","No")</f>
        <v>No</v>
      </c>
      <c r="Y67" s="124">
        <f>IF(W67=0,0,IF(ISERROR(RANK(W67,W:W)),"",RANK(Z67,Z:Z)))</f>
        <v>0</v>
      </c>
      <c r="Z67" s="45">
        <f>IFERROR(W67+F67/100000+J67/10000000+G67/1000000000,0)</f>
        <v>0</v>
      </c>
    </row>
    <row r="68" spans="1:26" ht="13.2" customHeight="1" x14ac:dyDescent="0.2">
      <c r="B68" s="184"/>
      <c r="C68" s="184"/>
      <c r="D68" s="184"/>
      <c r="E68" s="13" t="s">
        <v>48</v>
      </c>
      <c r="F68" s="25"/>
      <c r="G68" s="25"/>
      <c r="H68" s="25"/>
      <c r="I68" s="25"/>
      <c r="J68" s="25"/>
      <c r="K68" s="25"/>
      <c r="L68" s="25"/>
      <c r="M68" s="25"/>
      <c r="N68" s="23">
        <f>SUM(F68:M68)</f>
        <v>0</v>
      </c>
      <c r="O68" s="26"/>
      <c r="P68" s="26"/>
      <c r="Q68" s="26"/>
      <c r="R68" s="26"/>
      <c r="S68" s="26"/>
      <c r="T68" s="26"/>
      <c r="U68" s="161"/>
      <c r="V68" s="27">
        <f>SUM(O68:T68)</f>
        <v>0</v>
      </c>
      <c r="W68" s="119"/>
      <c r="X68" s="119"/>
      <c r="Y68" s="118"/>
      <c r="Z68" s="43"/>
    </row>
    <row r="69" spans="1:26" ht="13.2" customHeight="1" x14ac:dyDescent="0.2">
      <c r="B69" s="55"/>
      <c r="C69" s="55"/>
      <c r="D69" s="55"/>
      <c r="E69" s="13" t="s">
        <v>49</v>
      </c>
      <c r="F69" s="24"/>
      <c r="G69" s="24"/>
      <c r="H69" s="24"/>
      <c r="I69" s="24"/>
      <c r="J69" s="24"/>
      <c r="K69" s="24"/>
      <c r="L69" s="24"/>
      <c r="M69" s="24"/>
      <c r="N69" s="37">
        <f t="shared" ref="N69:N70" si="122">SUM(F69:M69)</f>
        <v>0</v>
      </c>
      <c r="O69" s="28"/>
      <c r="P69" s="28"/>
      <c r="Q69" s="28"/>
      <c r="R69" s="28"/>
      <c r="S69" s="28"/>
      <c r="T69" s="28"/>
      <c r="U69" s="162"/>
      <c r="V69" s="121">
        <f>SUM(O69:T69)</f>
        <v>0</v>
      </c>
      <c r="W69" s="119"/>
      <c r="X69" s="119"/>
      <c r="Y69" s="114" t="str">
        <f>IF(ISERROR(RANK(#REF!,#REF!)),"",RANK(#REF!,#REF!))</f>
        <v/>
      </c>
      <c r="Z69" s="44"/>
    </row>
    <row r="70" spans="1:26" ht="13.2" customHeight="1" thickBot="1" x14ac:dyDescent="0.25">
      <c r="B70" s="56"/>
      <c r="C70" s="56"/>
      <c r="D70" s="56"/>
      <c r="E70" s="15" t="s">
        <v>50</v>
      </c>
      <c r="F70" s="40"/>
      <c r="G70" s="40"/>
      <c r="H70" s="40"/>
      <c r="I70" s="40"/>
      <c r="J70" s="40"/>
      <c r="K70" s="40"/>
      <c r="L70" s="40"/>
      <c r="M70" s="40"/>
      <c r="N70" s="41">
        <f t="shared" si="122"/>
        <v>0</v>
      </c>
      <c r="O70" s="42"/>
      <c r="P70" s="42"/>
      <c r="Q70" s="42"/>
      <c r="R70" s="42"/>
      <c r="S70" s="42"/>
      <c r="T70" s="42"/>
      <c r="U70" s="163"/>
      <c r="V70" s="122">
        <f>SUM(O70:T70)</f>
        <v>0</v>
      </c>
      <c r="W70" s="125"/>
      <c r="X70" s="125"/>
      <c r="Y70" s="126" t="str">
        <f>IF(ISERROR(RANK(#REF!,#REF!)),"",RANK(#REF!,#REF!))</f>
        <v/>
      </c>
      <c r="Z70" s="46"/>
    </row>
    <row r="71" spans="1:26" ht="13.2" customHeight="1" thickTop="1" x14ac:dyDescent="0.2">
      <c r="A71" s="52">
        <v>17</v>
      </c>
      <c r="B71" s="183">
        <f>INDEX('List of Competitors'!I$5:I$24,MATCH($A71,'List of Competitors'!$G$5:$G$24,0))</f>
        <v>0</v>
      </c>
      <c r="C71" s="183">
        <f>INDEX('List of Competitors'!J$5:J$24,MATCH($A71,'List of Competitors'!$G$5:$G$24,0))</f>
        <v>0</v>
      </c>
      <c r="D71" s="183">
        <f>INDEX('List of Competitors'!K$5:K$24,MATCH($A71,'List of Competitors'!$G$5:$G$24,0))</f>
        <v>0</v>
      </c>
      <c r="E71" s="38" t="s">
        <v>47</v>
      </c>
      <c r="F71" s="39" t="e">
        <f t="shared" ref="F71:M71" si="123">AVERAGE(F72:F74)</f>
        <v>#DIV/0!</v>
      </c>
      <c r="G71" s="39" t="e">
        <f t="shared" si="123"/>
        <v>#DIV/0!</v>
      </c>
      <c r="H71" s="39" t="e">
        <f t="shared" si="123"/>
        <v>#DIV/0!</v>
      </c>
      <c r="I71" s="39" t="e">
        <f t="shared" si="123"/>
        <v>#DIV/0!</v>
      </c>
      <c r="J71" s="39" t="e">
        <f t="shared" si="123"/>
        <v>#DIV/0!</v>
      </c>
      <c r="K71" s="39" t="e">
        <f t="shared" si="123"/>
        <v>#DIV/0!</v>
      </c>
      <c r="L71" s="39" t="e">
        <f t="shared" si="123"/>
        <v>#DIV/0!</v>
      </c>
      <c r="M71" s="39" t="e">
        <f t="shared" si="123"/>
        <v>#DIV/0!</v>
      </c>
      <c r="N71" s="108">
        <f>SUM(N72:N74)/IF(N74=0,2,3)</f>
        <v>0</v>
      </c>
      <c r="O71" s="146">
        <f t="shared" ref="O71" si="124">SUM(O72:O74)/IF($N74=0,2,3)</f>
        <v>0</v>
      </c>
      <c r="P71" s="146">
        <f t="shared" ref="P71" si="125">SUM(P72:P74)/IF($N74=0,2,3)</f>
        <v>0</v>
      </c>
      <c r="Q71" s="146">
        <f t="shared" ref="Q71" si="126">SUM(Q72:Q74)/IF($N74=0,2,3)</f>
        <v>0</v>
      </c>
      <c r="R71" s="146">
        <f t="shared" ref="R71" si="127">SUM(R72:R74)/IF($N74=0,2,3)</f>
        <v>0</v>
      </c>
      <c r="S71" s="146">
        <f t="shared" ref="S71" si="128">SUM(S72:S74)/IF($N74=0,2,3)</f>
        <v>0</v>
      </c>
      <c r="T71" s="146">
        <f t="shared" ref="T71" si="129">SUM(T72:T74)/IF($N74=0,2,3)</f>
        <v>0</v>
      </c>
      <c r="U71" s="160"/>
      <c r="V71" s="123">
        <f>SUM(V72:V74)/IF(N74=0,2,3)</f>
        <v>0</v>
      </c>
      <c r="W71" s="120">
        <f>N71-V71</f>
        <v>0</v>
      </c>
      <c r="X71" s="120" t="str">
        <f>IF(W71&gt;=150,"Si","No")</f>
        <v>No</v>
      </c>
      <c r="Y71" s="124">
        <f>IF(W71=0,0,IF(ISERROR(RANK(W71,W:W)),"",RANK(Z71,Z:Z)))</f>
        <v>0</v>
      </c>
      <c r="Z71" s="45">
        <f>IFERROR(W71+F71/100000+J71/10000000+G71/1000000000,0)</f>
        <v>0</v>
      </c>
    </row>
    <row r="72" spans="1:26" ht="13.2" customHeight="1" x14ac:dyDescent="0.2">
      <c r="B72" s="184"/>
      <c r="C72" s="184"/>
      <c r="D72" s="184"/>
      <c r="E72" s="13" t="s">
        <v>48</v>
      </c>
      <c r="F72" s="25"/>
      <c r="G72" s="25"/>
      <c r="H72" s="25"/>
      <c r="I72" s="25"/>
      <c r="J72" s="25"/>
      <c r="K72" s="25"/>
      <c r="L72" s="25"/>
      <c r="M72" s="25"/>
      <c r="N72" s="23">
        <f>SUM(F72:M72)</f>
        <v>0</v>
      </c>
      <c r="O72" s="26"/>
      <c r="P72" s="26"/>
      <c r="Q72" s="26"/>
      <c r="R72" s="26"/>
      <c r="S72" s="26"/>
      <c r="T72" s="26"/>
      <c r="U72" s="161"/>
      <c r="V72" s="27">
        <f>SUM(O72:T72)</f>
        <v>0</v>
      </c>
      <c r="W72" s="119"/>
      <c r="X72" s="119"/>
      <c r="Y72" s="118"/>
      <c r="Z72" s="43"/>
    </row>
    <row r="73" spans="1:26" ht="13.2" customHeight="1" x14ac:dyDescent="0.2">
      <c r="B73" s="55"/>
      <c r="C73" s="55"/>
      <c r="D73" s="55"/>
      <c r="E73" s="13" t="s">
        <v>49</v>
      </c>
      <c r="F73" s="24"/>
      <c r="G73" s="24"/>
      <c r="H73" s="24"/>
      <c r="I73" s="24"/>
      <c r="J73" s="24"/>
      <c r="K73" s="24"/>
      <c r="L73" s="24"/>
      <c r="M73" s="24"/>
      <c r="N73" s="37">
        <f t="shared" ref="N73:N74" si="130">SUM(F73:M73)</f>
        <v>0</v>
      </c>
      <c r="O73" s="28"/>
      <c r="P73" s="28"/>
      <c r="Q73" s="28"/>
      <c r="R73" s="28"/>
      <c r="S73" s="28"/>
      <c r="T73" s="28"/>
      <c r="U73" s="162"/>
      <c r="V73" s="121">
        <f>SUM(O73:T73)</f>
        <v>0</v>
      </c>
      <c r="W73" s="119"/>
      <c r="X73" s="119"/>
      <c r="Y73" s="114" t="str">
        <f>IF(ISERROR(RANK(#REF!,#REF!)),"",RANK(#REF!,#REF!))</f>
        <v/>
      </c>
      <c r="Z73" s="44"/>
    </row>
    <row r="74" spans="1:26" ht="13.2" customHeight="1" thickBot="1" x14ac:dyDescent="0.25">
      <c r="B74" s="56"/>
      <c r="C74" s="56"/>
      <c r="D74" s="56"/>
      <c r="E74" s="15" t="s">
        <v>50</v>
      </c>
      <c r="F74" s="40"/>
      <c r="G74" s="40"/>
      <c r="H74" s="40"/>
      <c r="I74" s="40"/>
      <c r="J74" s="40"/>
      <c r="K74" s="40"/>
      <c r="L74" s="40"/>
      <c r="M74" s="40"/>
      <c r="N74" s="41">
        <f t="shared" si="130"/>
        <v>0</v>
      </c>
      <c r="O74" s="42"/>
      <c r="P74" s="42"/>
      <c r="Q74" s="42"/>
      <c r="R74" s="42"/>
      <c r="S74" s="42"/>
      <c r="T74" s="42"/>
      <c r="U74" s="163"/>
      <c r="V74" s="122">
        <f>SUM(O74:T74)</f>
        <v>0</v>
      </c>
      <c r="W74" s="125"/>
      <c r="X74" s="125"/>
      <c r="Y74" s="126" t="str">
        <f>IF(ISERROR(RANK(#REF!,#REF!)),"",RANK(#REF!,#REF!))</f>
        <v/>
      </c>
      <c r="Z74" s="46"/>
    </row>
    <row r="75" spans="1:26" ht="13.2" customHeight="1" thickTop="1" x14ac:dyDescent="0.2">
      <c r="A75" s="52">
        <v>18</v>
      </c>
      <c r="B75" s="183">
        <f>INDEX('List of Competitors'!I$5:I$24,MATCH($A75,'List of Competitors'!$G$5:$G$24,0))</f>
        <v>0</v>
      </c>
      <c r="C75" s="183">
        <f>INDEX('List of Competitors'!J$5:J$24,MATCH($A75,'List of Competitors'!$G$5:$G$24,0))</f>
        <v>0</v>
      </c>
      <c r="D75" s="183">
        <f>INDEX('List of Competitors'!K$5:K$24,MATCH($A75,'List of Competitors'!$G$5:$G$24,0))</f>
        <v>0</v>
      </c>
      <c r="E75" s="38" t="s">
        <v>47</v>
      </c>
      <c r="F75" s="39" t="e">
        <f t="shared" ref="F75:M75" si="131">AVERAGE(F76:F78)</f>
        <v>#DIV/0!</v>
      </c>
      <c r="G75" s="39" t="e">
        <f t="shared" si="131"/>
        <v>#DIV/0!</v>
      </c>
      <c r="H75" s="39" t="e">
        <f t="shared" si="131"/>
        <v>#DIV/0!</v>
      </c>
      <c r="I75" s="39" t="e">
        <f t="shared" si="131"/>
        <v>#DIV/0!</v>
      </c>
      <c r="J75" s="39" t="e">
        <f t="shared" si="131"/>
        <v>#DIV/0!</v>
      </c>
      <c r="K75" s="39" t="e">
        <f t="shared" si="131"/>
        <v>#DIV/0!</v>
      </c>
      <c r="L75" s="39" t="e">
        <f t="shared" si="131"/>
        <v>#DIV/0!</v>
      </c>
      <c r="M75" s="39" t="e">
        <f t="shared" si="131"/>
        <v>#DIV/0!</v>
      </c>
      <c r="N75" s="108">
        <f>SUM(N76:N78)/IF(N78=0,2,3)</f>
        <v>0</v>
      </c>
      <c r="O75" s="146">
        <f t="shared" ref="O75" si="132">SUM(O76:O78)/IF($N78=0,2,3)</f>
        <v>0</v>
      </c>
      <c r="P75" s="146">
        <f t="shared" ref="P75" si="133">SUM(P76:P78)/IF($N78=0,2,3)</f>
        <v>0</v>
      </c>
      <c r="Q75" s="146">
        <f t="shared" ref="Q75" si="134">SUM(Q76:Q78)/IF($N78=0,2,3)</f>
        <v>0</v>
      </c>
      <c r="R75" s="146">
        <f t="shared" ref="R75" si="135">SUM(R76:R78)/IF($N78=0,2,3)</f>
        <v>0</v>
      </c>
      <c r="S75" s="146">
        <f t="shared" ref="S75" si="136">SUM(S76:S78)/IF($N78=0,2,3)</f>
        <v>0</v>
      </c>
      <c r="T75" s="146">
        <f t="shared" ref="T75" si="137">SUM(T76:T78)/IF($N78=0,2,3)</f>
        <v>0</v>
      </c>
      <c r="U75" s="160"/>
      <c r="V75" s="123">
        <f>SUM(V76:V78)/IF(N78=0,2,3)</f>
        <v>0</v>
      </c>
      <c r="W75" s="120">
        <f>N75-V75</f>
        <v>0</v>
      </c>
      <c r="X75" s="120" t="str">
        <f>IF(W75&gt;=150,"Si","No")</f>
        <v>No</v>
      </c>
      <c r="Y75" s="124">
        <f>IF(W75=0,0,IF(ISERROR(RANK(W75,W:W)),"",RANK(Z75,Z:Z)))</f>
        <v>0</v>
      </c>
      <c r="Z75" s="45">
        <f>IFERROR(W75+F75/100000+J75/10000000+G75/1000000000,0)</f>
        <v>0</v>
      </c>
    </row>
    <row r="76" spans="1:26" ht="13.2" customHeight="1" x14ac:dyDescent="0.2">
      <c r="B76" s="184"/>
      <c r="C76" s="184"/>
      <c r="D76" s="184"/>
      <c r="E76" s="13" t="s">
        <v>48</v>
      </c>
      <c r="F76" s="25"/>
      <c r="G76" s="25"/>
      <c r="H76" s="25"/>
      <c r="I76" s="25"/>
      <c r="J76" s="25"/>
      <c r="K76" s="25"/>
      <c r="L76" s="25"/>
      <c r="M76" s="25"/>
      <c r="N76" s="23">
        <f>SUM(F76:M76)</f>
        <v>0</v>
      </c>
      <c r="O76" s="26"/>
      <c r="P76" s="26"/>
      <c r="Q76" s="26"/>
      <c r="R76" s="26"/>
      <c r="S76" s="26"/>
      <c r="T76" s="26"/>
      <c r="U76" s="161"/>
      <c r="V76" s="27">
        <f>SUM(O76:T76)</f>
        <v>0</v>
      </c>
      <c r="W76" s="119"/>
      <c r="X76" s="119"/>
      <c r="Y76" s="118"/>
      <c r="Z76" s="43"/>
    </row>
    <row r="77" spans="1:26" ht="13.2" customHeight="1" x14ac:dyDescent="0.2">
      <c r="B77" s="55"/>
      <c r="C77" s="55"/>
      <c r="D77" s="55"/>
      <c r="E77" s="13" t="s">
        <v>49</v>
      </c>
      <c r="F77" s="24"/>
      <c r="G77" s="24"/>
      <c r="H77" s="24"/>
      <c r="I77" s="24"/>
      <c r="J77" s="24"/>
      <c r="K77" s="24"/>
      <c r="L77" s="24"/>
      <c r="M77" s="24"/>
      <c r="N77" s="37">
        <f t="shared" ref="N77:N78" si="138">SUM(F77:M77)</f>
        <v>0</v>
      </c>
      <c r="O77" s="28"/>
      <c r="P77" s="28"/>
      <c r="Q77" s="28"/>
      <c r="R77" s="28"/>
      <c r="S77" s="28"/>
      <c r="T77" s="28"/>
      <c r="U77" s="162"/>
      <c r="V77" s="121">
        <f>SUM(O77:T77)</f>
        <v>0</v>
      </c>
      <c r="W77" s="119"/>
      <c r="X77" s="119"/>
      <c r="Y77" s="114" t="str">
        <f>IF(ISERROR(RANK(#REF!,#REF!)),"",RANK(#REF!,#REF!))</f>
        <v/>
      </c>
      <c r="Z77" s="44"/>
    </row>
    <row r="78" spans="1:26" ht="13.2" customHeight="1" thickBot="1" x14ac:dyDescent="0.25">
      <c r="B78" s="56"/>
      <c r="C78" s="56"/>
      <c r="D78" s="56"/>
      <c r="E78" s="15" t="s">
        <v>50</v>
      </c>
      <c r="F78" s="40"/>
      <c r="G78" s="40"/>
      <c r="H78" s="40"/>
      <c r="I78" s="40"/>
      <c r="J78" s="40"/>
      <c r="K78" s="40"/>
      <c r="L78" s="40"/>
      <c r="M78" s="40"/>
      <c r="N78" s="41">
        <f t="shared" si="138"/>
        <v>0</v>
      </c>
      <c r="O78" s="42"/>
      <c r="P78" s="42"/>
      <c r="Q78" s="42"/>
      <c r="R78" s="42"/>
      <c r="S78" s="42"/>
      <c r="T78" s="42"/>
      <c r="U78" s="163"/>
      <c r="V78" s="122">
        <f>SUM(O78:T78)</f>
        <v>0</v>
      </c>
      <c r="W78" s="125"/>
      <c r="X78" s="125"/>
      <c r="Y78" s="126" t="str">
        <f>IF(ISERROR(RANK(#REF!,#REF!)),"",RANK(#REF!,#REF!))</f>
        <v/>
      </c>
      <c r="Z78" s="46"/>
    </row>
    <row r="79" spans="1:26" ht="13.2" customHeight="1" thickTop="1" x14ac:dyDescent="0.2">
      <c r="A79" s="52">
        <v>19</v>
      </c>
      <c r="B79" s="183">
        <f>INDEX('List of Competitors'!I$5:I$24,MATCH($A79,'List of Competitors'!$G$5:$G$24,0))</f>
        <v>0</v>
      </c>
      <c r="C79" s="183">
        <f>INDEX('List of Competitors'!J$5:J$24,MATCH($A79,'List of Competitors'!$G$5:$G$24,0))</f>
        <v>0</v>
      </c>
      <c r="D79" s="183">
        <f>INDEX('List of Competitors'!K$5:K$24,MATCH($A79,'List of Competitors'!$G$5:$G$24,0))</f>
        <v>0</v>
      </c>
      <c r="E79" s="38" t="s">
        <v>47</v>
      </c>
      <c r="F79" s="39" t="e">
        <f t="shared" ref="F79:M79" si="139">AVERAGE(F80:F82)</f>
        <v>#DIV/0!</v>
      </c>
      <c r="G79" s="39" t="e">
        <f t="shared" si="139"/>
        <v>#DIV/0!</v>
      </c>
      <c r="H79" s="39" t="e">
        <f t="shared" si="139"/>
        <v>#DIV/0!</v>
      </c>
      <c r="I79" s="39" t="e">
        <f t="shared" si="139"/>
        <v>#DIV/0!</v>
      </c>
      <c r="J79" s="39" t="e">
        <f t="shared" si="139"/>
        <v>#DIV/0!</v>
      </c>
      <c r="K79" s="39" t="e">
        <f t="shared" si="139"/>
        <v>#DIV/0!</v>
      </c>
      <c r="L79" s="39" t="e">
        <f t="shared" si="139"/>
        <v>#DIV/0!</v>
      </c>
      <c r="M79" s="39" t="e">
        <f t="shared" si="139"/>
        <v>#DIV/0!</v>
      </c>
      <c r="N79" s="108">
        <f>SUM(N80:N82)/IF(N82=0,2,3)</f>
        <v>0</v>
      </c>
      <c r="O79" s="146">
        <f t="shared" ref="O79" si="140">SUM(O80:O82)/IF($N82=0,2,3)</f>
        <v>0</v>
      </c>
      <c r="P79" s="146">
        <f t="shared" ref="P79" si="141">SUM(P80:P82)/IF($N82=0,2,3)</f>
        <v>0</v>
      </c>
      <c r="Q79" s="146">
        <f t="shared" ref="Q79" si="142">SUM(Q80:Q82)/IF($N82=0,2,3)</f>
        <v>0</v>
      </c>
      <c r="R79" s="146">
        <f t="shared" ref="R79" si="143">SUM(R80:R82)/IF($N82=0,2,3)</f>
        <v>0</v>
      </c>
      <c r="S79" s="146">
        <f t="shared" ref="S79" si="144">SUM(S80:S82)/IF($N82=0,2,3)</f>
        <v>0</v>
      </c>
      <c r="T79" s="146">
        <f t="shared" ref="T79" si="145">SUM(T80:T82)/IF($N82=0,2,3)</f>
        <v>0</v>
      </c>
      <c r="U79" s="160"/>
      <c r="V79" s="123">
        <f>SUM(V80:V82)/IF(N82=0,2,3)</f>
        <v>0</v>
      </c>
      <c r="W79" s="120">
        <f>N79-V79</f>
        <v>0</v>
      </c>
      <c r="X79" s="120" t="str">
        <f>IF(W79&gt;=150,"Si","No")</f>
        <v>No</v>
      </c>
      <c r="Y79" s="124">
        <f>IF(W79=0,0,IF(ISERROR(RANK(W79,W:W)),"",RANK(Z79,Z:Z)))</f>
        <v>0</v>
      </c>
      <c r="Z79" s="45">
        <f>IFERROR(W79+F79/100000+J79/10000000+G79/1000000000,0)</f>
        <v>0</v>
      </c>
    </row>
    <row r="80" spans="1:26" ht="13.2" customHeight="1" x14ac:dyDescent="0.2">
      <c r="B80" s="184"/>
      <c r="C80" s="184"/>
      <c r="D80" s="184"/>
      <c r="E80" s="13" t="s">
        <v>48</v>
      </c>
      <c r="F80" s="25"/>
      <c r="G80" s="25"/>
      <c r="H80" s="25"/>
      <c r="I80" s="25"/>
      <c r="J80" s="25"/>
      <c r="K80" s="25"/>
      <c r="L80" s="25"/>
      <c r="M80" s="25"/>
      <c r="N80" s="23">
        <f>SUM(F80:M80)</f>
        <v>0</v>
      </c>
      <c r="O80" s="26"/>
      <c r="P80" s="26"/>
      <c r="Q80" s="26"/>
      <c r="R80" s="26"/>
      <c r="S80" s="26"/>
      <c r="T80" s="26"/>
      <c r="U80" s="161"/>
      <c r="V80" s="27">
        <f>SUM(O80:T80)</f>
        <v>0</v>
      </c>
      <c r="W80" s="119"/>
      <c r="X80" s="119"/>
      <c r="Y80" s="118"/>
      <c r="Z80" s="43"/>
    </row>
    <row r="81" spans="1:26" ht="13.2" customHeight="1" x14ac:dyDescent="0.2">
      <c r="B81" s="55"/>
      <c r="C81" s="55"/>
      <c r="D81" s="55"/>
      <c r="E81" s="13" t="s">
        <v>49</v>
      </c>
      <c r="F81" s="24"/>
      <c r="G81" s="24"/>
      <c r="H81" s="24"/>
      <c r="I81" s="24"/>
      <c r="J81" s="24"/>
      <c r="K81" s="24"/>
      <c r="L81" s="24"/>
      <c r="M81" s="24"/>
      <c r="N81" s="37">
        <f t="shared" ref="N81:N82" si="146">SUM(F81:M81)</f>
        <v>0</v>
      </c>
      <c r="O81" s="28"/>
      <c r="P81" s="28"/>
      <c r="Q81" s="28"/>
      <c r="R81" s="28"/>
      <c r="S81" s="28"/>
      <c r="T81" s="28"/>
      <c r="U81" s="162"/>
      <c r="V81" s="121">
        <f>SUM(O81:T81)</f>
        <v>0</v>
      </c>
      <c r="W81" s="119"/>
      <c r="X81" s="119"/>
      <c r="Y81" s="114" t="str">
        <f>IF(ISERROR(RANK(#REF!,#REF!)),"",RANK(#REF!,#REF!))</f>
        <v/>
      </c>
      <c r="Z81" s="44"/>
    </row>
    <row r="82" spans="1:26" ht="13.2" customHeight="1" thickBot="1" x14ac:dyDescent="0.25">
      <c r="B82" s="56"/>
      <c r="C82" s="56"/>
      <c r="D82" s="56"/>
      <c r="E82" s="15" t="s">
        <v>50</v>
      </c>
      <c r="F82" s="40"/>
      <c r="G82" s="40"/>
      <c r="H82" s="40"/>
      <c r="I82" s="40"/>
      <c r="J82" s="40"/>
      <c r="K82" s="40"/>
      <c r="L82" s="40"/>
      <c r="M82" s="40"/>
      <c r="N82" s="41">
        <f t="shared" si="146"/>
        <v>0</v>
      </c>
      <c r="O82" s="42"/>
      <c r="P82" s="42"/>
      <c r="Q82" s="42"/>
      <c r="R82" s="42"/>
      <c r="S82" s="42"/>
      <c r="T82" s="42"/>
      <c r="U82" s="163"/>
      <c r="V82" s="122">
        <f>SUM(O82:T82)</f>
        <v>0</v>
      </c>
      <c r="W82" s="125"/>
      <c r="X82" s="125"/>
      <c r="Y82" s="126" t="str">
        <f>IF(ISERROR(RANK(#REF!,#REF!)),"",RANK(#REF!,#REF!))</f>
        <v/>
      </c>
      <c r="Z82" s="46"/>
    </row>
    <row r="83" spans="1:26" ht="13.2" customHeight="1" thickTop="1" x14ac:dyDescent="0.2">
      <c r="A83" s="52">
        <v>20</v>
      </c>
      <c r="B83" s="183">
        <f>INDEX('List of Competitors'!I$5:I$24,MATCH($A83,'List of Competitors'!$G$5:$G$24,0))</f>
        <v>0</v>
      </c>
      <c r="C83" s="183">
        <f>INDEX('List of Competitors'!J$5:J$24,MATCH($A83,'List of Competitors'!$G$5:$G$24,0))</f>
        <v>0</v>
      </c>
      <c r="D83" s="183">
        <f>INDEX('List of Competitors'!K$5:K$24,MATCH($A83,'List of Competitors'!$G$5:$G$24,0))</f>
        <v>0</v>
      </c>
      <c r="E83" s="38" t="s">
        <v>47</v>
      </c>
      <c r="F83" s="39" t="e">
        <f t="shared" ref="F83:M83" si="147">AVERAGE(F84:F86)</f>
        <v>#DIV/0!</v>
      </c>
      <c r="G83" s="39" t="e">
        <f t="shared" si="147"/>
        <v>#DIV/0!</v>
      </c>
      <c r="H83" s="39" t="e">
        <f t="shared" si="147"/>
        <v>#DIV/0!</v>
      </c>
      <c r="I83" s="39" t="e">
        <f t="shared" si="147"/>
        <v>#DIV/0!</v>
      </c>
      <c r="J83" s="39" t="e">
        <f t="shared" si="147"/>
        <v>#DIV/0!</v>
      </c>
      <c r="K83" s="39" t="e">
        <f t="shared" si="147"/>
        <v>#DIV/0!</v>
      </c>
      <c r="L83" s="39" t="e">
        <f t="shared" si="147"/>
        <v>#DIV/0!</v>
      </c>
      <c r="M83" s="39" t="e">
        <f t="shared" si="147"/>
        <v>#DIV/0!</v>
      </c>
      <c r="N83" s="108">
        <f>SUM(N84:N86)/IF(N86=0,2,3)</f>
        <v>0</v>
      </c>
      <c r="O83" s="146">
        <f t="shared" ref="O83" si="148">SUM(O84:O86)/IF($N86=0,2,3)</f>
        <v>0</v>
      </c>
      <c r="P83" s="146">
        <f t="shared" ref="P83" si="149">SUM(P84:P86)/IF($N86=0,2,3)</f>
        <v>0</v>
      </c>
      <c r="Q83" s="146">
        <f t="shared" ref="Q83" si="150">SUM(Q84:Q86)/IF($N86=0,2,3)</f>
        <v>0</v>
      </c>
      <c r="R83" s="146">
        <f t="shared" ref="R83" si="151">SUM(R84:R86)/IF($N86=0,2,3)</f>
        <v>0</v>
      </c>
      <c r="S83" s="146">
        <f t="shared" ref="S83" si="152">SUM(S84:S86)/IF($N86=0,2,3)</f>
        <v>0</v>
      </c>
      <c r="T83" s="146">
        <f t="shared" ref="T83" si="153">SUM(T84:T86)/IF($N86=0,2,3)</f>
        <v>0</v>
      </c>
      <c r="U83" s="160"/>
      <c r="V83" s="123">
        <f>SUM(V84:V86)/IF(N86=0,2,3)</f>
        <v>0</v>
      </c>
      <c r="W83" s="120">
        <f>N83-V83</f>
        <v>0</v>
      </c>
      <c r="X83" s="120" t="str">
        <f>IF(W83&gt;=150,"Si","No")</f>
        <v>No</v>
      </c>
      <c r="Y83" s="124">
        <f>IF(W83=0,0,IF(ISERROR(RANK(W83,W:W)),"",RANK(Z83,Z:Z)))</f>
        <v>0</v>
      </c>
      <c r="Z83" s="45">
        <f>IFERROR(W83+F83/100000+J83/10000000+G83/1000000000,0)</f>
        <v>0</v>
      </c>
    </row>
    <row r="84" spans="1:26" ht="13.2" customHeight="1" x14ac:dyDescent="0.2">
      <c r="B84" s="184"/>
      <c r="C84" s="184"/>
      <c r="D84" s="184"/>
      <c r="E84" s="13" t="s">
        <v>48</v>
      </c>
      <c r="F84" s="25"/>
      <c r="G84" s="25"/>
      <c r="H84" s="25"/>
      <c r="I84" s="25"/>
      <c r="J84" s="25"/>
      <c r="K84" s="25"/>
      <c r="L84" s="25"/>
      <c r="M84" s="25"/>
      <c r="N84" s="23">
        <f>SUM(F84:M84)</f>
        <v>0</v>
      </c>
      <c r="O84" s="26"/>
      <c r="P84" s="26"/>
      <c r="Q84" s="26"/>
      <c r="R84" s="26"/>
      <c r="S84" s="26"/>
      <c r="T84" s="26"/>
      <c r="U84" s="161"/>
      <c r="V84" s="27">
        <f>SUM(O84:T84)</f>
        <v>0</v>
      </c>
      <c r="W84" s="119"/>
      <c r="X84" s="119"/>
      <c r="Y84" s="118"/>
      <c r="Z84" s="29"/>
    </row>
    <row r="85" spans="1:26" ht="13.2" customHeight="1" x14ac:dyDescent="0.2">
      <c r="B85" s="57"/>
      <c r="C85" s="57"/>
      <c r="D85" s="57"/>
      <c r="E85" s="13" t="s">
        <v>49</v>
      </c>
      <c r="F85" s="24"/>
      <c r="G85" s="24"/>
      <c r="H85" s="24"/>
      <c r="I85" s="24"/>
      <c r="J85" s="24"/>
      <c r="K85" s="24"/>
      <c r="L85" s="24"/>
      <c r="M85" s="24"/>
      <c r="N85" s="37">
        <f t="shared" ref="N85:N86" si="154">SUM(F85:M85)</f>
        <v>0</v>
      </c>
      <c r="O85" s="28"/>
      <c r="P85" s="28"/>
      <c r="Q85" s="28"/>
      <c r="R85" s="28"/>
      <c r="S85" s="28"/>
      <c r="T85" s="28"/>
      <c r="U85" s="162"/>
      <c r="V85" s="121">
        <f>SUM(O85:T85)</f>
        <v>0</v>
      </c>
      <c r="W85" s="119"/>
      <c r="X85" s="119"/>
      <c r="Y85" s="114" t="str">
        <f>IF(ISERROR(RANK(#REF!,#REF!)),"",RANK(#REF!,#REF!))</f>
        <v/>
      </c>
      <c r="Z85" s="16"/>
    </row>
    <row r="86" spans="1:26" ht="13.2" customHeight="1" thickBot="1" x14ac:dyDescent="0.25">
      <c r="B86" s="58"/>
      <c r="C86" s="58"/>
      <c r="D86" s="58"/>
      <c r="E86" s="15" t="s">
        <v>50</v>
      </c>
      <c r="F86" s="40"/>
      <c r="G86" s="40"/>
      <c r="H86" s="40"/>
      <c r="I86" s="40"/>
      <c r="J86" s="40"/>
      <c r="K86" s="40"/>
      <c r="L86" s="40"/>
      <c r="M86" s="40"/>
      <c r="N86" s="41">
        <f t="shared" si="154"/>
        <v>0</v>
      </c>
      <c r="O86" s="42"/>
      <c r="P86" s="42"/>
      <c r="Q86" s="42"/>
      <c r="R86" s="42"/>
      <c r="S86" s="42"/>
      <c r="T86" s="42"/>
      <c r="U86" s="163"/>
      <c r="V86" s="122">
        <f>SUM(O86:T86)</f>
        <v>0</v>
      </c>
      <c r="W86" s="125"/>
      <c r="X86" s="125"/>
      <c r="Y86" s="126" t="str">
        <f>IF(ISERROR(RANK(#REF!,#REF!)),"",RANK(#REF!,#REF!))</f>
        <v/>
      </c>
      <c r="Z86" s="18"/>
    </row>
    <row r="87" spans="1:26" ht="10.8" thickTop="1" x14ac:dyDescent="0.2"/>
  </sheetData>
  <mergeCells count="61">
    <mergeCell ref="B7:B8"/>
    <mergeCell ref="C7:C8"/>
    <mergeCell ref="D7:D8"/>
    <mergeCell ref="B11:B12"/>
    <mergeCell ref="C11:C12"/>
    <mergeCell ref="D11:D12"/>
    <mergeCell ref="B15:B16"/>
    <mergeCell ref="C15:C16"/>
    <mergeCell ref="D15:D16"/>
    <mergeCell ref="B19:B20"/>
    <mergeCell ref="C19:C20"/>
    <mergeCell ref="D19:D20"/>
    <mergeCell ref="B23:B24"/>
    <mergeCell ref="C23:C24"/>
    <mergeCell ref="D23:D24"/>
    <mergeCell ref="B27:B28"/>
    <mergeCell ref="C27:C28"/>
    <mergeCell ref="D27:D28"/>
    <mergeCell ref="B31:B32"/>
    <mergeCell ref="C31:C32"/>
    <mergeCell ref="D31:D32"/>
    <mergeCell ref="B35:B36"/>
    <mergeCell ref="C35:C36"/>
    <mergeCell ref="D35:D36"/>
    <mergeCell ref="B39:B40"/>
    <mergeCell ref="C39:C40"/>
    <mergeCell ref="D39:D40"/>
    <mergeCell ref="B43:B44"/>
    <mergeCell ref="C43:C44"/>
    <mergeCell ref="D43:D44"/>
    <mergeCell ref="B47:B48"/>
    <mergeCell ref="C47:C48"/>
    <mergeCell ref="D47:D48"/>
    <mergeCell ref="B51:B52"/>
    <mergeCell ref="C51:C52"/>
    <mergeCell ref="D51:D52"/>
    <mergeCell ref="B67:B68"/>
    <mergeCell ref="C67:C68"/>
    <mergeCell ref="D67:D68"/>
    <mergeCell ref="B55:B56"/>
    <mergeCell ref="C55:C56"/>
    <mergeCell ref="D55:D56"/>
    <mergeCell ref="B59:B60"/>
    <mergeCell ref="C59:C60"/>
    <mergeCell ref="D59:D60"/>
    <mergeCell ref="O4:V4"/>
    <mergeCell ref="B79:B80"/>
    <mergeCell ref="C79:C80"/>
    <mergeCell ref="D79:D80"/>
    <mergeCell ref="B83:B84"/>
    <mergeCell ref="C83:C84"/>
    <mergeCell ref="D83:D84"/>
    <mergeCell ref="B71:B72"/>
    <mergeCell ref="C71:C72"/>
    <mergeCell ref="D71:D72"/>
    <mergeCell ref="B75:B76"/>
    <mergeCell ref="C75:C76"/>
    <mergeCell ref="D75:D76"/>
    <mergeCell ref="B63:B64"/>
    <mergeCell ref="C63:C64"/>
    <mergeCell ref="D63:D64"/>
  </mergeCells>
  <dataValidations count="2">
    <dataValidation type="decimal" allowBlank="1" showInputMessage="1" showErrorMessage="1" sqref="O7:T86">
      <formula1>-0.1</formula1>
      <formula2>20.1</formula2>
    </dataValidation>
    <dataValidation type="decimal" allowBlank="1" showInputMessage="1" showErrorMessage="1" sqref="G7:N7 G8:M10 G19:N19 G23:N23 G11:N11 G15:N15 G83:N83 G27:N27 G84:M86 G35:N35 G40:M42 G39:N39 G44:M46 G43:N43 G48:M50 G47:N47 G52:M54 G51:N51 G56:M58 G55:N55 G60:M62 G59:N59 G64:M66 G63:N63 G68:M70 G67:N67 G72:M74 G71:N71 G76:M78 G75:N75 G80:M82 G79:N79 G31:N31 G24:M26 G28:M30 G32:M34 G36:M38 G12:M14 G16:M18 F7:F86 G20:M22">
      <formula1>-0.1</formula1>
      <formula2>25.1</formula2>
    </dataValidation>
  </dataValidations>
  <pageMargins left="0.39370078740157483" right="0.39370078740157483" top="0.39370078740157483" bottom="0.39370078740157483" header="0" footer="0"/>
  <pageSetup paperSize="9" scale="4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>
    <pageSetUpPr fitToPage="1"/>
  </sheetPr>
  <dimension ref="A1:Y87"/>
  <sheetViews>
    <sheetView showGridLines="0" view="pageBreakPreview" topLeftCell="B1" zoomScaleNormal="113" zoomScaleSheetLayoutView="100" workbookViewId="0">
      <selection activeCell="F18" sqref="F18"/>
    </sheetView>
  </sheetViews>
  <sheetFormatPr defaultColWidth="11.44140625" defaultRowHeight="10.199999999999999" outlineLevelCol="1" x14ac:dyDescent="0.2"/>
  <cols>
    <col min="1" max="1" width="2.33203125" style="52" hidden="1" customWidth="1"/>
    <col min="2" max="2" width="7.6640625" style="1" bestFit="1" customWidth="1"/>
    <col min="3" max="3" width="10.33203125" style="1" bestFit="1" customWidth="1"/>
    <col min="4" max="4" width="5.88671875" style="1" bestFit="1" customWidth="1"/>
    <col min="5" max="5" width="10.88671875" style="1" customWidth="1"/>
    <col min="6" max="6" width="8.6640625" style="1" bestFit="1" customWidth="1"/>
    <col min="7" max="7" width="8.33203125" style="1" bestFit="1" customWidth="1"/>
    <col min="8" max="8" width="6.77734375" style="1" bestFit="1" customWidth="1"/>
    <col min="9" max="9" width="9.109375" style="1" bestFit="1" customWidth="1"/>
    <col min="10" max="10" width="6.109375" style="1" bestFit="1" customWidth="1"/>
    <col min="11" max="11" width="8.77734375" style="1" bestFit="1" customWidth="1"/>
    <col min="12" max="12" width="8" style="1" bestFit="1" customWidth="1"/>
    <col min="13" max="13" width="7" style="1" bestFit="1" customWidth="1"/>
    <col min="14" max="14" width="5.109375" style="1" bestFit="1" customWidth="1"/>
    <col min="15" max="15" width="6.5546875" style="1" customWidth="1" outlineLevel="1"/>
    <col min="16" max="16" width="7.33203125" style="1" customWidth="1" outlineLevel="1"/>
    <col min="17" max="18" width="7.6640625" style="1" customWidth="1" outlineLevel="1"/>
    <col min="19" max="19" width="9.109375" style="1" customWidth="1" outlineLevel="1"/>
    <col min="20" max="21" width="11.6640625" style="1" customWidth="1" outlineLevel="1"/>
    <col min="22" max="22" width="11.6640625" style="1" customWidth="1"/>
    <col min="23" max="23" width="14.5546875" style="1" bestFit="1" customWidth="1"/>
    <col min="24" max="24" width="11.6640625" style="1" customWidth="1"/>
    <col min="25" max="25" width="17.109375" style="1" hidden="1" customWidth="1"/>
    <col min="26" max="16384" width="11.44140625" style="1"/>
  </cols>
  <sheetData>
    <row r="1" spans="1:25" ht="21" x14ac:dyDescent="0.4">
      <c r="B1" s="2" t="s">
        <v>8</v>
      </c>
      <c r="D1" s="75"/>
      <c r="E1" s="80" t="str">
        <f>'List of Competitors'!B2</f>
        <v>NARNI(TR)</v>
      </c>
      <c r="L1" s="2"/>
      <c r="N1" s="3"/>
    </row>
    <row r="2" spans="1:25" ht="21" x14ac:dyDescent="0.4">
      <c r="B2" s="2"/>
      <c r="D2" s="75"/>
      <c r="E2" s="81" t="str">
        <f>'List of Competitors'!C2</f>
        <v>18 Luglio 2026</v>
      </c>
      <c r="L2" s="2"/>
      <c r="N2" s="3"/>
    </row>
    <row r="3" spans="1:25" ht="16.2" thickBot="1" x14ac:dyDescent="0.35">
      <c r="F3" s="4"/>
      <c r="G3" s="4"/>
      <c r="H3" s="4"/>
      <c r="I3" s="4"/>
      <c r="J3" s="4"/>
      <c r="K3" s="4"/>
      <c r="L3" s="4"/>
      <c r="M3" s="4"/>
      <c r="N3" s="4"/>
    </row>
    <row r="4" spans="1:25" s="8" customFormat="1" ht="10.8" thickBot="1" x14ac:dyDescent="0.3">
      <c r="A4" s="8" t="s">
        <v>17</v>
      </c>
      <c r="B4" s="109" t="s">
        <v>20</v>
      </c>
      <c r="C4" s="110" t="s">
        <v>21</v>
      </c>
      <c r="D4" s="110" t="s">
        <v>22</v>
      </c>
      <c r="E4" s="111" t="s">
        <v>46</v>
      </c>
      <c r="F4" s="134" t="s">
        <v>28</v>
      </c>
      <c r="G4" s="134" t="s">
        <v>29</v>
      </c>
      <c r="H4" s="134" t="s">
        <v>56</v>
      </c>
      <c r="I4" s="134" t="s">
        <v>31</v>
      </c>
      <c r="J4" s="134" t="s">
        <v>32</v>
      </c>
      <c r="K4" s="134" t="s">
        <v>33</v>
      </c>
      <c r="L4" s="134" t="s">
        <v>34</v>
      </c>
      <c r="M4" s="135" t="s">
        <v>35</v>
      </c>
      <c r="N4" s="111" t="s">
        <v>51</v>
      </c>
      <c r="O4" s="180" t="s">
        <v>25</v>
      </c>
      <c r="P4" s="181"/>
      <c r="Q4" s="181"/>
      <c r="R4" s="181"/>
      <c r="S4" s="181"/>
      <c r="T4" s="181"/>
      <c r="U4" s="182"/>
      <c r="V4" s="115" t="s">
        <v>44</v>
      </c>
      <c r="W4" s="115" t="s">
        <v>45</v>
      </c>
      <c r="X4" s="113" t="s">
        <v>27</v>
      </c>
      <c r="Y4" s="5" t="s">
        <v>15</v>
      </c>
    </row>
    <row r="5" spans="1:25" s="8" customFormat="1" ht="23.4" x14ac:dyDescent="0.25">
      <c r="B5" s="6"/>
      <c r="C5" s="54"/>
      <c r="D5" s="54"/>
      <c r="E5" s="6"/>
      <c r="F5" s="7"/>
      <c r="G5" s="7"/>
      <c r="H5" s="7"/>
      <c r="J5" s="7"/>
      <c r="K5" s="7"/>
      <c r="L5" s="7"/>
      <c r="M5" s="9"/>
      <c r="N5" s="7"/>
      <c r="O5" s="10" t="s">
        <v>37</v>
      </c>
      <c r="P5" s="10" t="s">
        <v>38</v>
      </c>
      <c r="Q5" s="10" t="s">
        <v>39</v>
      </c>
      <c r="R5" s="10" t="s">
        <v>40</v>
      </c>
      <c r="S5" s="10" t="s">
        <v>41</v>
      </c>
      <c r="T5" s="10" t="s">
        <v>42</v>
      </c>
      <c r="U5" s="112" t="s">
        <v>44</v>
      </c>
      <c r="V5" s="116"/>
      <c r="W5" s="116"/>
      <c r="X5" s="114" t="s">
        <v>52</v>
      </c>
      <c r="Y5" s="16"/>
    </row>
    <row r="6" spans="1:25" s="11" customFormat="1" ht="13.95" customHeight="1" thickBot="1" x14ac:dyDescent="0.25">
      <c r="A6" s="53"/>
      <c r="B6" s="127"/>
      <c r="C6" s="128"/>
      <c r="D6" s="128"/>
      <c r="E6" s="127"/>
      <c r="F6" s="129" t="s">
        <v>0</v>
      </c>
      <c r="G6" s="129" t="s">
        <v>0</v>
      </c>
      <c r="H6" s="129" t="s">
        <v>0</v>
      </c>
      <c r="I6" s="130" t="s">
        <v>0</v>
      </c>
      <c r="J6" s="129" t="s">
        <v>0</v>
      </c>
      <c r="K6" s="129" t="s">
        <v>0</v>
      </c>
      <c r="L6" s="129" t="s">
        <v>0</v>
      </c>
      <c r="M6" s="15" t="s">
        <v>0</v>
      </c>
      <c r="N6" s="131"/>
      <c r="O6" s="129" t="s">
        <v>13</v>
      </c>
      <c r="P6" s="15" t="s">
        <v>13</v>
      </c>
      <c r="Q6" s="15" t="s">
        <v>13</v>
      </c>
      <c r="R6" s="15" t="s">
        <v>14</v>
      </c>
      <c r="S6" s="15" t="s">
        <v>13</v>
      </c>
      <c r="T6" s="129" t="s">
        <v>13</v>
      </c>
      <c r="U6" s="132"/>
      <c r="V6" s="133"/>
      <c r="W6" s="133"/>
      <c r="X6" s="126" t="s">
        <v>52</v>
      </c>
      <c r="Y6" s="17"/>
    </row>
    <row r="7" spans="1:25" ht="13.2" customHeight="1" x14ac:dyDescent="0.2">
      <c r="A7" s="52">
        <v>1</v>
      </c>
      <c r="B7" s="183" t="str">
        <f>INDEX('List of Competitors'!I$27:I$46,MATCH($A7,'List of Competitors'!$G$27:$G$46,0))</f>
        <v>PAOLA</v>
      </c>
      <c r="C7" s="183" t="str">
        <f>INDEX('List of Competitors'!J$27:J$46,MATCH($A7,'List of Competitors'!$G$27:$G$46,0))</f>
        <v>BENCINI</v>
      </c>
      <c r="D7" s="183" t="str">
        <f>INDEX('List of Competitors'!K$27:K$46,MATCH($A7,'List of Competitors'!$G$27:$G$46,0))</f>
        <v>SHILA</v>
      </c>
      <c r="E7" s="38" t="s">
        <v>47</v>
      </c>
      <c r="F7" s="107">
        <f t="shared" ref="F7:M7" si="0">AVERAGE(F8:F10)</f>
        <v>22</v>
      </c>
      <c r="G7" s="107">
        <f t="shared" si="0"/>
        <v>22</v>
      </c>
      <c r="H7" s="107">
        <f t="shared" si="0"/>
        <v>22.5</v>
      </c>
      <c r="I7" s="107">
        <f t="shared" si="0"/>
        <v>21.5</v>
      </c>
      <c r="J7" s="107">
        <f t="shared" si="0"/>
        <v>20</v>
      </c>
      <c r="K7" s="107">
        <f t="shared" si="0"/>
        <v>21</v>
      </c>
      <c r="L7" s="107">
        <f t="shared" si="0"/>
        <v>22</v>
      </c>
      <c r="M7" s="107">
        <f t="shared" si="0"/>
        <v>20.5</v>
      </c>
      <c r="N7" s="108">
        <f>SUM(N8:N10)/IF(N10=0,2,3)</f>
        <v>171.5</v>
      </c>
      <c r="O7" s="146">
        <f>SUM(O8:O10)/IF($N10=0,2,3)</f>
        <v>0</v>
      </c>
      <c r="P7" s="146">
        <f t="shared" ref="P7:T7" si="1">SUM(P8:P10)/IF($N10=0,2,3)</f>
        <v>0</v>
      </c>
      <c r="Q7" s="146">
        <f t="shared" si="1"/>
        <v>0</v>
      </c>
      <c r="R7" s="146">
        <f t="shared" si="1"/>
        <v>0</v>
      </c>
      <c r="S7" s="146">
        <f t="shared" si="1"/>
        <v>0</v>
      </c>
      <c r="T7" s="146">
        <f t="shared" si="1"/>
        <v>0</v>
      </c>
      <c r="U7" s="123">
        <f>SUM(U8:U10)/IF(N10=0,2,3)</f>
        <v>0</v>
      </c>
      <c r="V7" s="120">
        <f>N7-U7</f>
        <v>171.5</v>
      </c>
      <c r="W7" s="120" t="str">
        <f>IF(V7&gt;=150,"Si","No")</f>
        <v>Si</v>
      </c>
      <c r="X7" s="124">
        <f>IF(V7=0,0,IF(ISERROR(RANK(V7,V:V)),"",RANK(Y7,Y:Y)))</f>
        <v>1</v>
      </c>
      <c r="Y7" s="45">
        <f>IFERROR(V7+F7/100000+J7/10000000+G7/1000000000,0)</f>
        <v>171.500222022</v>
      </c>
    </row>
    <row r="8" spans="1:25" ht="13.2" customHeight="1" x14ac:dyDescent="0.2">
      <c r="B8" s="184"/>
      <c r="C8" s="184"/>
      <c r="D8" s="184"/>
      <c r="E8" s="13" t="s">
        <v>48</v>
      </c>
      <c r="F8" s="25">
        <v>22</v>
      </c>
      <c r="G8" s="25">
        <v>23</v>
      </c>
      <c r="H8" s="25">
        <v>22</v>
      </c>
      <c r="I8" s="25">
        <v>22</v>
      </c>
      <c r="J8" s="25">
        <v>20</v>
      </c>
      <c r="K8" s="25">
        <v>21</v>
      </c>
      <c r="L8" s="25">
        <v>22</v>
      </c>
      <c r="M8" s="25">
        <v>21</v>
      </c>
      <c r="N8" s="23">
        <f>SUM(F8:M8)</f>
        <v>173</v>
      </c>
      <c r="O8" s="26"/>
      <c r="P8" s="26"/>
      <c r="Q8" s="26"/>
      <c r="R8" s="26"/>
      <c r="S8" s="26"/>
      <c r="T8" s="26"/>
      <c r="U8" s="27">
        <f>SUM(O8:T8)</f>
        <v>0</v>
      </c>
      <c r="V8" s="119"/>
      <c r="W8" s="119"/>
      <c r="X8" s="118"/>
      <c r="Y8" s="43"/>
    </row>
    <row r="9" spans="1:25" ht="13.2" customHeight="1" x14ac:dyDescent="0.2">
      <c r="B9" s="12"/>
      <c r="C9" s="12"/>
      <c r="D9" s="12"/>
      <c r="E9" s="13" t="s">
        <v>49</v>
      </c>
      <c r="F9" s="24">
        <v>22</v>
      </c>
      <c r="G9" s="24">
        <v>21</v>
      </c>
      <c r="H9" s="24">
        <v>23</v>
      </c>
      <c r="I9" s="24">
        <v>21</v>
      </c>
      <c r="J9" s="24">
        <v>20</v>
      </c>
      <c r="K9" s="24">
        <v>21</v>
      </c>
      <c r="L9" s="24">
        <v>22</v>
      </c>
      <c r="M9" s="24">
        <v>20</v>
      </c>
      <c r="N9" s="37">
        <f t="shared" ref="N9:N10" si="2">SUM(F9:M9)</f>
        <v>170</v>
      </c>
      <c r="O9" s="28"/>
      <c r="P9" s="28"/>
      <c r="Q9" s="28"/>
      <c r="R9" s="28"/>
      <c r="S9" s="28"/>
      <c r="T9" s="28"/>
      <c r="U9" s="121">
        <f t="shared" ref="U9:U10" si="3">SUM(O9:T9)</f>
        <v>0</v>
      </c>
      <c r="V9" s="119"/>
      <c r="W9" s="119"/>
      <c r="X9" s="114" t="str">
        <f>IF(ISERROR(RANK(#REF!,#REF!)),"",RANK(#REF!,#REF!))</f>
        <v/>
      </c>
      <c r="Y9" s="44"/>
    </row>
    <row r="10" spans="1:25" ht="13.2" customHeight="1" thickBot="1" x14ac:dyDescent="0.25">
      <c r="B10" s="14"/>
      <c r="C10" s="14"/>
      <c r="D10" s="14"/>
      <c r="E10" s="15" t="s">
        <v>50</v>
      </c>
      <c r="F10" s="40"/>
      <c r="G10" s="40"/>
      <c r="H10" s="40"/>
      <c r="I10" s="40"/>
      <c r="J10" s="40"/>
      <c r="K10" s="40"/>
      <c r="L10" s="40"/>
      <c r="M10" s="40"/>
      <c r="N10" s="41">
        <f t="shared" si="2"/>
        <v>0</v>
      </c>
      <c r="O10" s="42"/>
      <c r="P10" s="42"/>
      <c r="Q10" s="42"/>
      <c r="R10" s="42"/>
      <c r="S10" s="42"/>
      <c r="T10" s="42"/>
      <c r="U10" s="122">
        <f t="shared" si="3"/>
        <v>0</v>
      </c>
      <c r="V10" s="125"/>
      <c r="W10" s="125"/>
      <c r="X10" s="126" t="str">
        <f>IF(ISERROR(RANK(#REF!,#REF!)),"",RANK(#REF!,#REF!))</f>
        <v/>
      </c>
      <c r="Y10" s="46"/>
    </row>
    <row r="11" spans="1:25" ht="13.2" customHeight="1" thickTop="1" x14ac:dyDescent="0.2">
      <c r="A11" s="52">
        <v>2</v>
      </c>
      <c r="B11" s="183" t="str">
        <f>INDEX('List of Competitors'!I$27:I$46,MATCH($A11,'List of Competitors'!$G$27:$G$46,0))</f>
        <v>LUCIA</v>
      </c>
      <c r="C11" s="183" t="str">
        <f>INDEX('List of Competitors'!J$27:J$46,MATCH($A11,'List of Competitors'!$G$27:$G$46,0))</f>
        <v>COLOMBO</v>
      </c>
      <c r="D11" s="183" t="str">
        <f>INDEX('List of Competitors'!K$27:K$46,MATCH($A11,'List of Competitors'!$G$27:$G$46,0))</f>
        <v>AARON</v>
      </c>
      <c r="E11" s="38" t="s">
        <v>47</v>
      </c>
      <c r="F11" s="39">
        <f t="shared" ref="F11:M11" si="4">AVERAGE(F12:F14)</f>
        <v>17.5</v>
      </c>
      <c r="G11" s="39">
        <f t="shared" si="4"/>
        <v>18.5</v>
      </c>
      <c r="H11" s="39">
        <f t="shared" si="4"/>
        <v>20.5</v>
      </c>
      <c r="I11" s="39">
        <f t="shared" si="4"/>
        <v>18.5</v>
      </c>
      <c r="J11" s="39">
        <f t="shared" si="4"/>
        <v>16.5</v>
      </c>
      <c r="K11" s="39">
        <f t="shared" si="4"/>
        <v>17</v>
      </c>
      <c r="L11" s="39">
        <f t="shared" si="4"/>
        <v>19</v>
      </c>
      <c r="M11" s="39">
        <f t="shared" si="4"/>
        <v>18</v>
      </c>
      <c r="N11" s="108">
        <f>SUM(N12:N14)/IF(N14=0,2,3)</f>
        <v>145.5</v>
      </c>
      <c r="O11" s="146">
        <f t="shared" ref="O11" si="5">SUM(O12:O14)/IF($N14=0,2,3)</f>
        <v>0</v>
      </c>
      <c r="P11" s="146">
        <f t="shared" ref="P11" si="6">SUM(P12:P14)/IF($N14=0,2,3)</f>
        <v>0</v>
      </c>
      <c r="Q11" s="146">
        <f t="shared" ref="Q11" si="7">SUM(Q12:Q14)/IF($N14=0,2,3)</f>
        <v>0</v>
      </c>
      <c r="R11" s="146">
        <f t="shared" ref="R11" si="8">SUM(R12:R14)/IF($N14=0,2,3)</f>
        <v>0</v>
      </c>
      <c r="S11" s="146">
        <f t="shared" ref="S11" si="9">SUM(S12:S14)/IF($N14=0,2,3)</f>
        <v>0</v>
      </c>
      <c r="T11" s="146">
        <f t="shared" ref="T11" si="10">SUM(T12:T14)/IF($N14=0,2,3)</f>
        <v>2</v>
      </c>
      <c r="U11" s="123">
        <f>SUM(U12:U14)/IF(N14=0,2,3)</f>
        <v>2</v>
      </c>
      <c r="V11" s="120">
        <f>N11-U11</f>
        <v>143.5</v>
      </c>
      <c r="W11" s="120" t="str">
        <f>IF(V11&gt;=150,"Si","No")</f>
        <v>No</v>
      </c>
      <c r="X11" s="124">
        <f>IF(V11=0,0,IF(ISERROR(RANK(V11,V:V)),"",RANK(Y11,Y:Y)))</f>
        <v>3</v>
      </c>
      <c r="Y11" s="45">
        <f>IFERROR(V11+F11/100000+J11/10000000+G11/1000000000,0)</f>
        <v>143.50017666850002</v>
      </c>
    </row>
    <row r="12" spans="1:25" ht="13.2" customHeight="1" x14ac:dyDescent="0.2">
      <c r="B12" s="184"/>
      <c r="C12" s="184"/>
      <c r="D12" s="184"/>
      <c r="E12" s="13" t="s">
        <v>48</v>
      </c>
      <c r="F12" s="25">
        <v>18</v>
      </c>
      <c r="G12" s="25">
        <v>20</v>
      </c>
      <c r="H12" s="25">
        <v>21</v>
      </c>
      <c r="I12" s="25">
        <v>19</v>
      </c>
      <c r="J12" s="25">
        <v>17</v>
      </c>
      <c r="K12" s="25">
        <v>18</v>
      </c>
      <c r="L12" s="25">
        <v>18</v>
      </c>
      <c r="M12" s="25">
        <v>18</v>
      </c>
      <c r="N12" s="23">
        <f>SUM(F12:M12)</f>
        <v>149</v>
      </c>
      <c r="O12" s="26"/>
      <c r="P12" s="26"/>
      <c r="Q12" s="26"/>
      <c r="R12" s="26"/>
      <c r="S12" s="26"/>
      <c r="T12" s="26">
        <v>2</v>
      </c>
      <c r="U12" s="27">
        <f>SUM(O12:T12)</f>
        <v>2</v>
      </c>
      <c r="V12" s="119"/>
      <c r="W12" s="119"/>
      <c r="X12" s="118"/>
      <c r="Y12" s="43"/>
    </row>
    <row r="13" spans="1:25" ht="13.2" customHeight="1" x14ac:dyDescent="0.2">
      <c r="B13" s="12"/>
      <c r="C13" s="12"/>
      <c r="D13" s="12"/>
      <c r="E13" s="13" t="s">
        <v>49</v>
      </c>
      <c r="F13" s="24">
        <v>17</v>
      </c>
      <c r="G13" s="24">
        <v>17</v>
      </c>
      <c r="H13" s="24">
        <v>20</v>
      </c>
      <c r="I13" s="24">
        <v>18</v>
      </c>
      <c r="J13" s="24">
        <v>16</v>
      </c>
      <c r="K13" s="24">
        <v>16</v>
      </c>
      <c r="L13" s="24">
        <v>20</v>
      </c>
      <c r="M13" s="24">
        <v>18</v>
      </c>
      <c r="N13" s="37">
        <f t="shared" ref="N13:N14" si="11">SUM(F13:M13)</f>
        <v>142</v>
      </c>
      <c r="O13" s="28"/>
      <c r="P13" s="28"/>
      <c r="Q13" s="28"/>
      <c r="R13" s="28"/>
      <c r="S13" s="28"/>
      <c r="T13" s="28">
        <v>2</v>
      </c>
      <c r="U13" s="121">
        <f t="shared" ref="U13:U14" si="12">SUM(O13:T13)</f>
        <v>2</v>
      </c>
      <c r="V13" s="119"/>
      <c r="W13" s="119"/>
      <c r="X13" s="114" t="str">
        <f>IF(ISERROR(RANK(#REF!,#REF!)),"",RANK(#REF!,#REF!))</f>
        <v/>
      </c>
      <c r="Y13" s="44"/>
    </row>
    <row r="14" spans="1:25" ht="13.2" customHeight="1" thickBot="1" x14ac:dyDescent="0.25">
      <c r="B14" s="14"/>
      <c r="C14" s="14"/>
      <c r="D14" s="14"/>
      <c r="E14" s="15" t="s">
        <v>50</v>
      </c>
      <c r="F14" s="40"/>
      <c r="G14" s="40"/>
      <c r="H14" s="40"/>
      <c r="I14" s="40"/>
      <c r="J14" s="40"/>
      <c r="K14" s="40"/>
      <c r="L14" s="40"/>
      <c r="M14" s="40"/>
      <c r="N14" s="41">
        <f t="shared" si="11"/>
        <v>0</v>
      </c>
      <c r="O14" s="42"/>
      <c r="P14" s="42"/>
      <c r="Q14" s="42"/>
      <c r="R14" s="42"/>
      <c r="S14" s="42"/>
      <c r="T14" s="42"/>
      <c r="U14" s="122">
        <f t="shared" si="12"/>
        <v>0</v>
      </c>
      <c r="V14" s="125"/>
      <c r="W14" s="125"/>
      <c r="X14" s="126" t="str">
        <f>IF(ISERROR(RANK(#REF!,#REF!)),"",RANK(#REF!,#REF!))</f>
        <v/>
      </c>
      <c r="Y14" s="46"/>
    </row>
    <row r="15" spans="1:25" ht="13.2" customHeight="1" thickTop="1" x14ac:dyDescent="0.2">
      <c r="A15" s="52">
        <v>3</v>
      </c>
      <c r="B15" s="183" t="str">
        <f>INDEX('List of Competitors'!I$27:I$46,MATCH($A15,'List of Competitors'!$G$27:$G$46,0))</f>
        <v>ILARIA</v>
      </c>
      <c r="C15" s="183" t="str">
        <f>INDEX('List of Competitors'!J$27:J$46,MATCH($A15,'List of Competitors'!$G$27:$G$46,0))</f>
        <v>GUGLIELMAN</v>
      </c>
      <c r="D15" s="183" t="str">
        <f>INDEX('List of Competitors'!K$27:K$46,MATCH($A15,'List of Competitors'!$G$27:$G$46,0))</f>
        <v>BLU</v>
      </c>
      <c r="E15" s="38" t="s">
        <v>47</v>
      </c>
      <c r="F15" s="39">
        <f t="shared" ref="F15:M15" si="13">AVERAGE(F16:F18)</f>
        <v>20</v>
      </c>
      <c r="G15" s="39">
        <f t="shared" si="13"/>
        <v>19</v>
      </c>
      <c r="H15" s="39">
        <f t="shared" si="13"/>
        <v>21.5</v>
      </c>
      <c r="I15" s="39">
        <f t="shared" si="13"/>
        <v>19</v>
      </c>
      <c r="J15" s="39">
        <f t="shared" si="13"/>
        <v>18</v>
      </c>
      <c r="K15" s="39">
        <f t="shared" si="13"/>
        <v>19</v>
      </c>
      <c r="L15" s="39">
        <f t="shared" si="13"/>
        <v>17</v>
      </c>
      <c r="M15" s="39">
        <f t="shared" si="13"/>
        <v>17</v>
      </c>
      <c r="N15" s="108">
        <f>SUM(N16:N18)/IF(N18=0,2,3)</f>
        <v>150.5</v>
      </c>
      <c r="O15" s="146">
        <f t="shared" ref="O15" si="14">SUM(O16:O18)/IF($N18=0,2,3)</f>
        <v>0</v>
      </c>
      <c r="P15" s="146">
        <f t="shared" ref="P15" si="15">SUM(P16:P18)/IF($N18=0,2,3)</f>
        <v>0</v>
      </c>
      <c r="Q15" s="146">
        <f t="shared" ref="Q15" si="16">SUM(Q16:Q18)/IF($N18=0,2,3)</f>
        <v>0</v>
      </c>
      <c r="R15" s="146">
        <f t="shared" ref="R15" si="17">SUM(R16:R18)/IF($N18=0,2,3)</f>
        <v>0</v>
      </c>
      <c r="S15" s="146">
        <f t="shared" ref="S15" si="18">SUM(S16:S18)/IF($N18=0,2,3)</f>
        <v>0</v>
      </c>
      <c r="T15" s="146">
        <f t="shared" ref="T15" si="19">SUM(T16:T18)/IF($N18=0,2,3)</f>
        <v>0</v>
      </c>
      <c r="U15" s="123">
        <f>SUM(U16:U18)/IF(N18=0,2,3)</f>
        <v>0</v>
      </c>
      <c r="V15" s="120">
        <f>N15-U15</f>
        <v>150.5</v>
      </c>
      <c r="W15" s="120" t="str">
        <f>IF(V15&gt;=150,"Si","No")</f>
        <v>Si</v>
      </c>
      <c r="X15" s="124">
        <f>IF(V15=0,0,IF(ISERROR(RANK(V15,V:V)),"",RANK(Y15,Y:Y)))</f>
        <v>2</v>
      </c>
      <c r="Y15" s="45">
        <f>IFERROR(V15+F15/100000+J15/10000000+G15/1000000000,0)</f>
        <v>150.50020181900001</v>
      </c>
    </row>
    <row r="16" spans="1:25" ht="13.2" customHeight="1" x14ac:dyDescent="0.2">
      <c r="B16" s="184"/>
      <c r="C16" s="184"/>
      <c r="D16" s="184"/>
      <c r="E16" s="13" t="s">
        <v>48</v>
      </c>
      <c r="F16" s="25">
        <v>20</v>
      </c>
      <c r="G16" s="25">
        <v>19</v>
      </c>
      <c r="H16" s="25">
        <v>21</v>
      </c>
      <c r="I16" s="25">
        <v>19</v>
      </c>
      <c r="J16" s="25">
        <v>18</v>
      </c>
      <c r="K16" s="25">
        <v>19</v>
      </c>
      <c r="L16" s="25">
        <v>17</v>
      </c>
      <c r="M16" s="25">
        <v>17</v>
      </c>
      <c r="N16" s="23">
        <f>SUM(F16:M16)</f>
        <v>150</v>
      </c>
      <c r="O16" s="26"/>
      <c r="P16" s="26"/>
      <c r="Q16" s="26"/>
      <c r="R16" s="26"/>
      <c r="S16" s="26"/>
      <c r="T16" s="26"/>
      <c r="U16" s="27">
        <f>SUM(O16:T16)</f>
        <v>0</v>
      </c>
      <c r="V16" s="119"/>
      <c r="W16" s="119"/>
      <c r="X16" s="118"/>
      <c r="Y16" s="43"/>
    </row>
    <row r="17" spans="1:25" ht="13.2" customHeight="1" x14ac:dyDescent="0.2">
      <c r="B17" s="12"/>
      <c r="C17" s="12"/>
      <c r="D17" s="12"/>
      <c r="E17" s="13" t="s">
        <v>49</v>
      </c>
      <c r="F17" s="24">
        <v>20</v>
      </c>
      <c r="G17" s="24">
        <v>19</v>
      </c>
      <c r="H17" s="24">
        <v>22</v>
      </c>
      <c r="I17" s="24">
        <v>19</v>
      </c>
      <c r="J17" s="24">
        <v>18</v>
      </c>
      <c r="K17" s="24">
        <v>19</v>
      </c>
      <c r="L17" s="24">
        <v>17</v>
      </c>
      <c r="M17" s="24">
        <v>17</v>
      </c>
      <c r="N17" s="37">
        <f t="shared" ref="N17:N18" si="20">SUM(F17:M17)</f>
        <v>151</v>
      </c>
      <c r="O17" s="28"/>
      <c r="P17" s="28"/>
      <c r="Q17" s="28"/>
      <c r="R17" s="28"/>
      <c r="S17" s="28"/>
      <c r="T17" s="28"/>
      <c r="U17" s="121">
        <f t="shared" ref="U17:U18" si="21">SUM(O17:T17)</f>
        <v>0</v>
      </c>
      <c r="V17" s="119"/>
      <c r="W17" s="119"/>
      <c r="X17" s="114" t="str">
        <f>IF(ISERROR(RANK(#REF!,#REF!)),"",RANK(#REF!,#REF!))</f>
        <v/>
      </c>
      <c r="Y17" s="44"/>
    </row>
    <row r="18" spans="1:25" ht="13.2" customHeight="1" thickBot="1" x14ac:dyDescent="0.25">
      <c r="B18" s="14"/>
      <c r="C18" s="14"/>
      <c r="D18" s="14"/>
      <c r="E18" s="15" t="s">
        <v>50</v>
      </c>
      <c r="F18" s="40"/>
      <c r="G18" s="40"/>
      <c r="H18" s="40"/>
      <c r="I18" s="40"/>
      <c r="J18" s="40"/>
      <c r="K18" s="40"/>
      <c r="L18" s="40"/>
      <c r="M18" s="40"/>
      <c r="N18" s="41">
        <f t="shared" si="20"/>
        <v>0</v>
      </c>
      <c r="O18" s="42"/>
      <c r="P18" s="42"/>
      <c r="Q18" s="42"/>
      <c r="R18" s="42"/>
      <c r="S18" s="42"/>
      <c r="T18" s="42"/>
      <c r="U18" s="122">
        <f t="shared" si="21"/>
        <v>0</v>
      </c>
      <c r="V18" s="125"/>
      <c r="W18" s="125"/>
      <c r="X18" s="126" t="str">
        <f>IF(ISERROR(RANK(#REF!,#REF!)),"",RANK(#REF!,#REF!))</f>
        <v/>
      </c>
      <c r="Y18" s="46"/>
    </row>
    <row r="19" spans="1:25" ht="13.2" customHeight="1" thickTop="1" x14ac:dyDescent="0.2">
      <c r="A19" s="52">
        <v>4</v>
      </c>
      <c r="B19" s="183">
        <f>INDEX('List of Competitors'!I$27:I$46,MATCH($A19,'List of Competitors'!$G$27:$G$46,0))</f>
        <v>0</v>
      </c>
      <c r="C19" s="183">
        <f>INDEX('List of Competitors'!J$27:J$46,MATCH($A19,'List of Competitors'!$G$27:$G$46,0))</f>
        <v>0</v>
      </c>
      <c r="D19" s="183">
        <f>INDEX('List of Competitors'!K$27:K$46,MATCH($A19,'List of Competitors'!$G$27:$G$46,0))</f>
        <v>0</v>
      </c>
      <c r="E19" s="38" t="s">
        <v>47</v>
      </c>
      <c r="F19" s="39" t="e">
        <f t="shared" ref="F19:M19" si="22">AVERAGE(F20:F22)</f>
        <v>#DIV/0!</v>
      </c>
      <c r="G19" s="39" t="e">
        <f t="shared" si="22"/>
        <v>#DIV/0!</v>
      </c>
      <c r="H19" s="39" t="e">
        <f t="shared" si="22"/>
        <v>#DIV/0!</v>
      </c>
      <c r="I19" s="39" t="e">
        <f t="shared" si="22"/>
        <v>#DIV/0!</v>
      </c>
      <c r="J19" s="39" t="e">
        <f t="shared" si="22"/>
        <v>#DIV/0!</v>
      </c>
      <c r="K19" s="39" t="e">
        <f t="shared" si="22"/>
        <v>#DIV/0!</v>
      </c>
      <c r="L19" s="39" t="e">
        <f t="shared" si="22"/>
        <v>#DIV/0!</v>
      </c>
      <c r="M19" s="39" t="e">
        <f t="shared" si="22"/>
        <v>#DIV/0!</v>
      </c>
      <c r="N19" s="108">
        <f>SUM(N20:N22)/IF(N22=0,2,3)</f>
        <v>0</v>
      </c>
      <c r="O19" s="146">
        <f t="shared" ref="O19" si="23">SUM(O20:O22)/IF($N22=0,2,3)</f>
        <v>0</v>
      </c>
      <c r="P19" s="146">
        <f t="shared" ref="P19" si="24">SUM(P20:P22)/IF($N22=0,2,3)</f>
        <v>0</v>
      </c>
      <c r="Q19" s="146">
        <f t="shared" ref="Q19" si="25">SUM(Q20:Q22)/IF($N22=0,2,3)</f>
        <v>0</v>
      </c>
      <c r="R19" s="146">
        <f t="shared" ref="R19" si="26">SUM(R20:R22)/IF($N22=0,2,3)</f>
        <v>0</v>
      </c>
      <c r="S19" s="146">
        <f t="shared" ref="S19" si="27">SUM(S20:S22)/IF($N22=0,2,3)</f>
        <v>0</v>
      </c>
      <c r="T19" s="146">
        <f t="shared" ref="T19" si="28">SUM(T20:T22)/IF($N22=0,2,3)</f>
        <v>0</v>
      </c>
      <c r="U19" s="123">
        <f>SUM(U20:U22)/IF(N22=0,2,3)</f>
        <v>0</v>
      </c>
      <c r="V19" s="120">
        <f>N19-U19</f>
        <v>0</v>
      </c>
      <c r="W19" s="120" t="str">
        <f>IF(V19&gt;=150,"Si","No")</f>
        <v>No</v>
      </c>
      <c r="X19" s="124">
        <f>IF(V19=0,0,IF(ISERROR(RANK(V19,V:V)),"",RANK(Y19,Y:Y)))</f>
        <v>0</v>
      </c>
      <c r="Y19" s="45">
        <f>IFERROR(V19+F19/100000+J19/10000000+G19/1000000000,0)</f>
        <v>0</v>
      </c>
    </row>
    <row r="20" spans="1:25" ht="13.2" customHeight="1" x14ac:dyDescent="0.2">
      <c r="B20" s="184"/>
      <c r="C20" s="184"/>
      <c r="D20" s="184"/>
      <c r="E20" s="13" t="s">
        <v>48</v>
      </c>
      <c r="F20" s="25"/>
      <c r="G20" s="25"/>
      <c r="H20" s="25"/>
      <c r="I20" s="25"/>
      <c r="J20" s="25"/>
      <c r="K20" s="25"/>
      <c r="L20" s="25"/>
      <c r="M20" s="25"/>
      <c r="N20" s="23">
        <f>SUM(F20:M20)</f>
        <v>0</v>
      </c>
      <c r="O20" s="26"/>
      <c r="P20" s="26"/>
      <c r="Q20" s="26"/>
      <c r="R20" s="26"/>
      <c r="S20" s="26"/>
      <c r="T20" s="26"/>
      <c r="U20" s="27">
        <f>SUM(O20:T20)</f>
        <v>0</v>
      </c>
      <c r="V20" s="119"/>
      <c r="W20" s="119"/>
      <c r="X20" s="118"/>
      <c r="Y20" s="43"/>
    </row>
    <row r="21" spans="1:25" ht="13.2" customHeight="1" x14ac:dyDescent="0.2">
      <c r="B21" s="12"/>
      <c r="C21" s="12"/>
      <c r="D21" s="12"/>
      <c r="E21" s="13" t="s">
        <v>49</v>
      </c>
      <c r="F21" s="24"/>
      <c r="G21" s="24"/>
      <c r="H21" s="24"/>
      <c r="I21" s="24"/>
      <c r="J21" s="24"/>
      <c r="K21" s="24"/>
      <c r="L21" s="24"/>
      <c r="M21" s="24"/>
      <c r="N21" s="37">
        <f t="shared" ref="N21:N22" si="29">SUM(F21:M21)</f>
        <v>0</v>
      </c>
      <c r="O21" s="28"/>
      <c r="P21" s="28"/>
      <c r="Q21" s="28"/>
      <c r="R21" s="28"/>
      <c r="S21" s="28"/>
      <c r="T21" s="28"/>
      <c r="U21" s="121">
        <f t="shared" ref="U21:U22" si="30">SUM(O21:T21)</f>
        <v>0</v>
      </c>
      <c r="V21" s="119"/>
      <c r="W21" s="119"/>
      <c r="X21" s="114" t="str">
        <f>IF(ISERROR(RANK(#REF!,#REF!)),"",RANK(#REF!,#REF!))</f>
        <v/>
      </c>
      <c r="Y21" s="44"/>
    </row>
    <row r="22" spans="1:25" ht="13.2" customHeight="1" thickBot="1" x14ac:dyDescent="0.25">
      <c r="B22" s="14"/>
      <c r="C22" s="14"/>
      <c r="D22" s="14"/>
      <c r="E22" s="15" t="s">
        <v>50</v>
      </c>
      <c r="F22" s="40"/>
      <c r="G22" s="40"/>
      <c r="H22" s="40"/>
      <c r="I22" s="40"/>
      <c r="J22" s="40"/>
      <c r="K22" s="40"/>
      <c r="L22" s="40"/>
      <c r="M22" s="40"/>
      <c r="N22" s="41">
        <f t="shared" si="29"/>
        <v>0</v>
      </c>
      <c r="O22" s="42"/>
      <c r="P22" s="42"/>
      <c r="Q22" s="42"/>
      <c r="R22" s="42"/>
      <c r="S22" s="42"/>
      <c r="T22" s="42"/>
      <c r="U22" s="122">
        <f t="shared" si="30"/>
        <v>0</v>
      </c>
      <c r="V22" s="125"/>
      <c r="W22" s="125"/>
      <c r="X22" s="126" t="str">
        <f>IF(ISERROR(RANK(#REF!,#REF!)),"",RANK(#REF!,#REF!))</f>
        <v/>
      </c>
      <c r="Y22" s="46"/>
    </row>
    <row r="23" spans="1:25" ht="13.2" customHeight="1" thickTop="1" x14ac:dyDescent="0.2">
      <c r="A23" s="52">
        <v>5</v>
      </c>
      <c r="B23" s="183">
        <f>INDEX('List of Competitors'!I$27:I$46,MATCH($A23,'List of Competitors'!$G$27:$G$46,0))</f>
        <v>0</v>
      </c>
      <c r="C23" s="183">
        <f>INDEX('List of Competitors'!J$27:J$46,MATCH($A23,'List of Competitors'!$G$27:$G$46,0))</f>
        <v>0</v>
      </c>
      <c r="D23" s="183">
        <f>INDEX('List of Competitors'!K$27:K$46,MATCH($A23,'List of Competitors'!$G$27:$G$46,0))</f>
        <v>0</v>
      </c>
      <c r="E23" s="38" t="s">
        <v>47</v>
      </c>
      <c r="F23" s="39" t="e">
        <f t="shared" ref="F23:M23" si="31">AVERAGE(F24:F26)</f>
        <v>#DIV/0!</v>
      </c>
      <c r="G23" s="39" t="e">
        <f t="shared" si="31"/>
        <v>#DIV/0!</v>
      </c>
      <c r="H23" s="39" t="e">
        <f t="shared" si="31"/>
        <v>#DIV/0!</v>
      </c>
      <c r="I23" s="39" t="e">
        <f t="shared" si="31"/>
        <v>#DIV/0!</v>
      </c>
      <c r="J23" s="39" t="e">
        <f t="shared" si="31"/>
        <v>#DIV/0!</v>
      </c>
      <c r="K23" s="39" t="e">
        <f t="shared" si="31"/>
        <v>#DIV/0!</v>
      </c>
      <c r="L23" s="39" t="e">
        <f t="shared" si="31"/>
        <v>#DIV/0!</v>
      </c>
      <c r="M23" s="39" t="e">
        <f t="shared" si="31"/>
        <v>#DIV/0!</v>
      </c>
      <c r="N23" s="108">
        <f>SUM(N24:N26)/IF(N26=0,2,3)</f>
        <v>0</v>
      </c>
      <c r="O23" s="146">
        <f t="shared" ref="O23" si="32">SUM(O24:O26)/IF($N26=0,2,3)</f>
        <v>0</v>
      </c>
      <c r="P23" s="146">
        <f t="shared" ref="P23" si="33">SUM(P24:P26)/IF($N26=0,2,3)</f>
        <v>0</v>
      </c>
      <c r="Q23" s="146">
        <f t="shared" ref="Q23" si="34">SUM(Q24:Q26)/IF($N26=0,2,3)</f>
        <v>0</v>
      </c>
      <c r="R23" s="146">
        <f t="shared" ref="R23" si="35">SUM(R24:R26)/IF($N26=0,2,3)</f>
        <v>0</v>
      </c>
      <c r="S23" s="146">
        <f t="shared" ref="S23" si="36">SUM(S24:S26)/IF($N26=0,2,3)</f>
        <v>0</v>
      </c>
      <c r="T23" s="146">
        <f t="shared" ref="T23" si="37">SUM(T24:T26)/IF($N26=0,2,3)</f>
        <v>0</v>
      </c>
      <c r="U23" s="123">
        <f>SUM(U24:U26)/IF(N26=0,2,3)</f>
        <v>0</v>
      </c>
      <c r="V23" s="120">
        <f>N23-U23</f>
        <v>0</v>
      </c>
      <c r="W23" s="120" t="str">
        <f>IF(V23&gt;=150,"Si","No")</f>
        <v>No</v>
      </c>
      <c r="X23" s="124">
        <f>IF(V23=0,0,IF(ISERROR(RANK(V23,V:V)),"",RANK(Y23,Y:Y)))</f>
        <v>0</v>
      </c>
      <c r="Y23" s="45">
        <f>IFERROR(V23+F23/100000+J23/10000000+G23/1000000000,0)</f>
        <v>0</v>
      </c>
    </row>
    <row r="24" spans="1:25" ht="13.2" customHeight="1" x14ac:dyDescent="0.2">
      <c r="B24" s="184"/>
      <c r="C24" s="184"/>
      <c r="D24" s="184"/>
      <c r="E24" s="13" t="s">
        <v>48</v>
      </c>
      <c r="F24" s="25"/>
      <c r="G24" s="25"/>
      <c r="H24" s="25"/>
      <c r="I24" s="25"/>
      <c r="J24" s="25"/>
      <c r="K24" s="25"/>
      <c r="L24" s="25"/>
      <c r="M24" s="25"/>
      <c r="N24" s="23">
        <f>SUM(F24:M24)</f>
        <v>0</v>
      </c>
      <c r="O24" s="26"/>
      <c r="P24" s="26"/>
      <c r="Q24" s="26"/>
      <c r="R24" s="26"/>
      <c r="S24" s="26"/>
      <c r="T24" s="26"/>
      <c r="U24" s="27">
        <f>SUM(O24:T24)</f>
        <v>0</v>
      </c>
      <c r="V24" s="119"/>
      <c r="W24" s="119"/>
      <c r="X24" s="118"/>
      <c r="Y24" s="43"/>
    </row>
    <row r="25" spans="1:25" ht="13.2" customHeight="1" x14ac:dyDescent="0.2">
      <c r="B25" s="12"/>
      <c r="C25" s="12"/>
      <c r="D25" s="12"/>
      <c r="E25" s="13" t="s">
        <v>49</v>
      </c>
      <c r="F25" s="24"/>
      <c r="G25" s="24"/>
      <c r="H25" s="24"/>
      <c r="I25" s="24"/>
      <c r="J25" s="24"/>
      <c r="K25" s="24"/>
      <c r="L25" s="24"/>
      <c r="M25" s="24"/>
      <c r="N25" s="37">
        <f t="shared" ref="N25:N26" si="38">SUM(F25:M25)</f>
        <v>0</v>
      </c>
      <c r="O25" s="28"/>
      <c r="P25" s="28"/>
      <c r="Q25" s="28"/>
      <c r="R25" s="28"/>
      <c r="S25" s="28"/>
      <c r="T25" s="28"/>
      <c r="U25" s="121">
        <f t="shared" ref="U25:U26" si="39">SUM(O25:T25)</f>
        <v>0</v>
      </c>
      <c r="V25" s="119"/>
      <c r="W25" s="119"/>
      <c r="X25" s="114" t="str">
        <f>IF(ISERROR(RANK(#REF!,#REF!)),"",RANK(#REF!,#REF!))</f>
        <v/>
      </c>
      <c r="Y25" s="44"/>
    </row>
    <row r="26" spans="1:25" ht="13.2" customHeight="1" thickBot="1" x14ac:dyDescent="0.25">
      <c r="B26" s="14"/>
      <c r="C26" s="14"/>
      <c r="D26" s="14"/>
      <c r="E26" s="15" t="s">
        <v>50</v>
      </c>
      <c r="F26" s="40"/>
      <c r="G26" s="40"/>
      <c r="H26" s="40"/>
      <c r="I26" s="40"/>
      <c r="J26" s="40"/>
      <c r="K26" s="40"/>
      <c r="L26" s="40"/>
      <c r="M26" s="40"/>
      <c r="N26" s="41">
        <f t="shared" si="38"/>
        <v>0</v>
      </c>
      <c r="O26" s="42"/>
      <c r="P26" s="42"/>
      <c r="Q26" s="42"/>
      <c r="R26" s="42"/>
      <c r="S26" s="42"/>
      <c r="T26" s="42"/>
      <c r="U26" s="122">
        <f t="shared" si="39"/>
        <v>0</v>
      </c>
      <c r="V26" s="125"/>
      <c r="W26" s="125"/>
      <c r="X26" s="126" t="str">
        <f>IF(ISERROR(RANK(#REF!,#REF!)),"",RANK(#REF!,#REF!))</f>
        <v/>
      </c>
      <c r="Y26" s="46"/>
    </row>
    <row r="27" spans="1:25" ht="13.2" customHeight="1" thickTop="1" x14ac:dyDescent="0.2">
      <c r="A27" s="52">
        <v>6</v>
      </c>
      <c r="B27" s="183">
        <f>INDEX('List of Competitors'!I$27:I$46,MATCH($A27,'List of Competitors'!$G$27:$G$46,0))</f>
        <v>0</v>
      </c>
      <c r="C27" s="183">
        <f>INDEX('List of Competitors'!J$27:J$46,MATCH($A27,'List of Competitors'!$G$27:$G$46,0))</f>
        <v>0</v>
      </c>
      <c r="D27" s="183">
        <f>INDEX('List of Competitors'!K$27:K$46,MATCH($A27,'List of Competitors'!$G$27:$G$46,0))</f>
        <v>0</v>
      </c>
      <c r="E27" s="38" t="s">
        <v>47</v>
      </c>
      <c r="F27" s="39" t="e">
        <f t="shared" ref="F27:M27" si="40">AVERAGE(F28:F30)</f>
        <v>#DIV/0!</v>
      </c>
      <c r="G27" s="39" t="e">
        <f t="shared" si="40"/>
        <v>#DIV/0!</v>
      </c>
      <c r="H27" s="39" t="e">
        <f t="shared" si="40"/>
        <v>#DIV/0!</v>
      </c>
      <c r="I27" s="39" t="e">
        <f t="shared" si="40"/>
        <v>#DIV/0!</v>
      </c>
      <c r="J27" s="39" t="e">
        <f t="shared" si="40"/>
        <v>#DIV/0!</v>
      </c>
      <c r="K27" s="39" t="e">
        <f t="shared" si="40"/>
        <v>#DIV/0!</v>
      </c>
      <c r="L27" s="39" t="e">
        <f t="shared" si="40"/>
        <v>#DIV/0!</v>
      </c>
      <c r="M27" s="39" t="e">
        <f t="shared" si="40"/>
        <v>#DIV/0!</v>
      </c>
      <c r="N27" s="108">
        <f>SUM(N28:N30)/IF(N30=0,2,3)</f>
        <v>0</v>
      </c>
      <c r="O27" s="146">
        <f t="shared" ref="O27" si="41">SUM(O28:O30)/IF($N30=0,2,3)</f>
        <v>0</v>
      </c>
      <c r="P27" s="146">
        <f t="shared" ref="P27" si="42">SUM(P28:P30)/IF($N30=0,2,3)</f>
        <v>0</v>
      </c>
      <c r="Q27" s="146">
        <f t="shared" ref="Q27" si="43">SUM(Q28:Q30)/IF($N30=0,2,3)</f>
        <v>0</v>
      </c>
      <c r="R27" s="146">
        <f t="shared" ref="R27" si="44">SUM(R28:R30)/IF($N30=0,2,3)</f>
        <v>0</v>
      </c>
      <c r="S27" s="146">
        <f t="shared" ref="S27" si="45">SUM(S28:S30)/IF($N30=0,2,3)</f>
        <v>0</v>
      </c>
      <c r="T27" s="146">
        <f t="shared" ref="T27" si="46">SUM(T28:T30)/IF($N30=0,2,3)</f>
        <v>0</v>
      </c>
      <c r="U27" s="123">
        <f>SUM(U28:U30)/IF(N30=0,2,3)</f>
        <v>0</v>
      </c>
      <c r="V27" s="120">
        <f>N27-U27</f>
        <v>0</v>
      </c>
      <c r="W27" s="120" t="str">
        <f>IF(V27&gt;=150,"Si","No")</f>
        <v>No</v>
      </c>
      <c r="X27" s="124">
        <f>IF(V27=0,0,IF(ISERROR(RANK(V27,V:V)),"",RANK(Y27,Y:Y)))</f>
        <v>0</v>
      </c>
      <c r="Y27" s="45">
        <f>IFERROR(V27+F27/100000+J27/10000000+G27/1000000000,0)</f>
        <v>0</v>
      </c>
    </row>
    <row r="28" spans="1:25" ht="13.2" customHeight="1" x14ac:dyDescent="0.2">
      <c r="B28" s="184"/>
      <c r="C28" s="184"/>
      <c r="D28" s="184"/>
      <c r="E28" s="13" t="s">
        <v>48</v>
      </c>
      <c r="F28" s="25"/>
      <c r="G28" s="25"/>
      <c r="H28" s="25"/>
      <c r="I28" s="25"/>
      <c r="J28" s="25"/>
      <c r="K28" s="25"/>
      <c r="L28" s="25"/>
      <c r="M28" s="25"/>
      <c r="N28" s="23">
        <f>SUM(F28:M28)</f>
        <v>0</v>
      </c>
      <c r="O28" s="26"/>
      <c r="P28" s="26"/>
      <c r="Q28" s="26"/>
      <c r="R28" s="26"/>
      <c r="S28" s="26"/>
      <c r="T28" s="26"/>
      <c r="U28" s="27">
        <f>SUM(O28:T28)</f>
        <v>0</v>
      </c>
      <c r="V28" s="119"/>
      <c r="W28" s="119"/>
      <c r="X28" s="118"/>
      <c r="Y28" s="43"/>
    </row>
    <row r="29" spans="1:25" ht="13.2" customHeight="1" x14ac:dyDescent="0.2">
      <c r="B29" s="12"/>
      <c r="C29" s="12"/>
      <c r="D29" s="12"/>
      <c r="E29" s="13" t="s">
        <v>49</v>
      </c>
      <c r="F29" s="24"/>
      <c r="G29" s="24"/>
      <c r="H29" s="24"/>
      <c r="I29" s="24"/>
      <c r="J29" s="24"/>
      <c r="K29" s="24"/>
      <c r="L29" s="24"/>
      <c r="M29" s="24"/>
      <c r="N29" s="37">
        <f t="shared" ref="N29:N30" si="47">SUM(F29:M29)</f>
        <v>0</v>
      </c>
      <c r="O29" s="28"/>
      <c r="P29" s="28"/>
      <c r="Q29" s="28"/>
      <c r="R29" s="28"/>
      <c r="S29" s="28"/>
      <c r="T29" s="28"/>
      <c r="U29" s="121">
        <f t="shared" ref="U29:U30" si="48">SUM(O29:T29)</f>
        <v>0</v>
      </c>
      <c r="V29" s="119"/>
      <c r="W29" s="119"/>
      <c r="X29" s="114" t="str">
        <f>IF(ISERROR(RANK(#REF!,#REF!)),"",RANK(#REF!,#REF!))</f>
        <v/>
      </c>
      <c r="Y29" s="44"/>
    </row>
    <row r="30" spans="1:25" ht="13.2" customHeight="1" thickBot="1" x14ac:dyDescent="0.25">
      <c r="B30" s="14"/>
      <c r="C30" s="14"/>
      <c r="D30" s="14"/>
      <c r="E30" s="15" t="s">
        <v>50</v>
      </c>
      <c r="F30" s="40"/>
      <c r="G30" s="40"/>
      <c r="H30" s="40"/>
      <c r="I30" s="40"/>
      <c r="J30" s="40"/>
      <c r="K30" s="40"/>
      <c r="L30" s="40"/>
      <c r="M30" s="40"/>
      <c r="N30" s="41">
        <f t="shared" si="47"/>
        <v>0</v>
      </c>
      <c r="O30" s="42"/>
      <c r="P30" s="42"/>
      <c r="Q30" s="42"/>
      <c r="R30" s="42"/>
      <c r="S30" s="42"/>
      <c r="T30" s="42"/>
      <c r="U30" s="122">
        <f t="shared" si="48"/>
        <v>0</v>
      </c>
      <c r="V30" s="125"/>
      <c r="W30" s="125"/>
      <c r="X30" s="126" t="str">
        <f>IF(ISERROR(RANK(#REF!,#REF!)),"",RANK(#REF!,#REF!))</f>
        <v/>
      </c>
      <c r="Y30" s="46"/>
    </row>
    <row r="31" spans="1:25" ht="13.2" customHeight="1" thickTop="1" x14ac:dyDescent="0.2">
      <c r="A31" s="52">
        <v>7</v>
      </c>
      <c r="B31" s="183">
        <f>INDEX('List of Competitors'!I$27:I$46,MATCH($A31,'List of Competitors'!$G$27:$G$46,0))</f>
        <v>0</v>
      </c>
      <c r="C31" s="183">
        <f>INDEX('List of Competitors'!J$27:J$46,MATCH($A31,'List of Competitors'!$G$27:$G$46,0))</f>
        <v>0</v>
      </c>
      <c r="D31" s="183">
        <f>INDEX('List of Competitors'!K$27:K$46,MATCH($A31,'List of Competitors'!$G$27:$G$46,0))</f>
        <v>0</v>
      </c>
      <c r="E31" s="38" t="s">
        <v>47</v>
      </c>
      <c r="F31" s="39" t="e">
        <f t="shared" ref="F31:M31" si="49">AVERAGE(F32:F34)</f>
        <v>#DIV/0!</v>
      </c>
      <c r="G31" s="39" t="e">
        <f t="shared" si="49"/>
        <v>#DIV/0!</v>
      </c>
      <c r="H31" s="39" t="e">
        <f t="shared" si="49"/>
        <v>#DIV/0!</v>
      </c>
      <c r="I31" s="39" t="e">
        <f t="shared" si="49"/>
        <v>#DIV/0!</v>
      </c>
      <c r="J31" s="39" t="e">
        <f t="shared" si="49"/>
        <v>#DIV/0!</v>
      </c>
      <c r="K31" s="39" t="e">
        <f t="shared" si="49"/>
        <v>#DIV/0!</v>
      </c>
      <c r="L31" s="39" t="e">
        <f t="shared" si="49"/>
        <v>#DIV/0!</v>
      </c>
      <c r="M31" s="39" t="e">
        <f t="shared" si="49"/>
        <v>#DIV/0!</v>
      </c>
      <c r="N31" s="108">
        <f>SUM(N32:N34)/IF(N34=0,2,3)</f>
        <v>0</v>
      </c>
      <c r="O31" s="146">
        <f t="shared" ref="O31" si="50">SUM(O32:O34)/IF($N34=0,2,3)</f>
        <v>0</v>
      </c>
      <c r="P31" s="146">
        <f t="shared" ref="P31" si="51">SUM(P32:P34)/IF($N34=0,2,3)</f>
        <v>0</v>
      </c>
      <c r="Q31" s="146">
        <f t="shared" ref="Q31" si="52">SUM(Q32:Q34)/IF($N34=0,2,3)</f>
        <v>0</v>
      </c>
      <c r="R31" s="146">
        <f t="shared" ref="R31" si="53">SUM(R32:R34)/IF($N34=0,2,3)</f>
        <v>0</v>
      </c>
      <c r="S31" s="146">
        <f t="shared" ref="S31" si="54">SUM(S32:S34)/IF($N34=0,2,3)</f>
        <v>0</v>
      </c>
      <c r="T31" s="146">
        <f t="shared" ref="T31" si="55">SUM(T32:T34)/IF($N34=0,2,3)</f>
        <v>0</v>
      </c>
      <c r="U31" s="123">
        <f>SUM(U32:U34)/IF(N34=0,2,3)</f>
        <v>0</v>
      </c>
      <c r="V31" s="120">
        <f>N31-U31</f>
        <v>0</v>
      </c>
      <c r="W31" s="120" t="str">
        <f>IF(V31&gt;=150,"Si","No")</f>
        <v>No</v>
      </c>
      <c r="X31" s="124">
        <f>IF(V31=0,0,IF(ISERROR(RANK(V31,V:V)),"",RANK(Y31,Y:Y)))</f>
        <v>0</v>
      </c>
      <c r="Y31" s="45">
        <f>IFERROR(V31+F31/100000+J31/10000000+G31/1000000000,0)</f>
        <v>0</v>
      </c>
    </row>
    <row r="32" spans="1:25" ht="13.2" customHeight="1" x14ac:dyDescent="0.2">
      <c r="B32" s="184"/>
      <c r="C32" s="184"/>
      <c r="D32" s="184"/>
      <c r="E32" s="13" t="s">
        <v>48</v>
      </c>
      <c r="F32" s="25"/>
      <c r="G32" s="25"/>
      <c r="H32" s="25"/>
      <c r="I32" s="25"/>
      <c r="J32" s="25"/>
      <c r="K32" s="25"/>
      <c r="L32" s="25"/>
      <c r="M32" s="25"/>
      <c r="N32" s="23">
        <f>SUM(F32:M32)</f>
        <v>0</v>
      </c>
      <c r="O32" s="26"/>
      <c r="P32" s="26"/>
      <c r="Q32" s="26"/>
      <c r="R32" s="26"/>
      <c r="S32" s="26"/>
      <c r="T32" s="26"/>
      <c r="U32" s="27">
        <f>SUM(O32:T32)</f>
        <v>0</v>
      </c>
      <c r="V32" s="119"/>
      <c r="W32" s="119"/>
      <c r="X32" s="118"/>
      <c r="Y32" s="43"/>
    </row>
    <row r="33" spans="1:25" ht="13.2" customHeight="1" x14ac:dyDescent="0.2">
      <c r="B33" s="12"/>
      <c r="C33" s="12"/>
      <c r="D33" s="12"/>
      <c r="E33" s="13" t="s">
        <v>49</v>
      </c>
      <c r="F33" s="24"/>
      <c r="G33" s="24"/>
      <c r="H33" s="24"/>
      <c r="I33" s="24"/>
      <c r="J33" s="24"/>
      <c r="K33" s="24"/>
      <c r="L33" s="24"/>
      <c r="M33" s="24"/>
      <c r="N33" s="37">
        <f t="shared" ref="N33:N34" si="56">SUM(F33:M33)</f>
        <v>0</v>
      </c>
      <c r="O33" s="28"/>
      <c r="P33" s="28"/>
      <c r="Q33" s="28"/>
      <c r="R33" s="28"/>
      <c r="S33" s="28"/>
      <c r="T33" s="28"/>
      <c r="U33" s="121">
        <f t="shared" ref="U33:U34" si="57">SUM(O33:T33)</f>
        <v>0</v>
      </c>
      <c r="V33" s="119"/>
      <c r="W33" s="119"/>
      <c r="X33" s="114" t="str">
        <f>IF(ISERROR(RANK(#REF!,#REF!)),"",RANK(#REF!,#REF!))</f>
        <v/>
      </c>
      <c r="Y33" s="44"/>
    </row>
    <row r="34" spans="1:25" ht="13.2" customHeight="1" thickBot="1" x14ac:dyDescent="0.25">
      <c r="B34" s="14"/>
      <c r="C34" s="14"/>
      <c r="D34" s="14"/>
      <c r="E34" s="15" t="s">
        <v>50</v>
      </c>
      <c r="F34" s="40"/>
      <c r="G34" s="40"/>
      <c r="H34" s="40"/>
      <c r="I34" s="40"/>
      <c r="J34" s="40"/>
      <c r="K34" s="40"/>
      <c r="L34" s="40"/>
      <c r="M34" s="40"/>
      <c r="N34" s="41">
        <f t="shared" si="56"/>
        <v>0</v>
      </c>
      <c r="O34" s="42"/>
      <c r="P34" s="42"/>
      <c r="Q34" s="42"/>
      <c r="R34" s="42"/>
      <c r="S34" s="42"/>
      <c r="T34" s="42"/>
      <c r="U34" s="122">
        <f t="shared" si="57"/>
        <v>0</v>
      </c>
      <c r="V34" s="125"/>
      <c r="W34" s="125"/>
      <c r="X34" s="126" t="str">
        <f>IF(ISERROR(RANK(#REF!,#REF!)),"",RANK(#REF!,#REF!))</f>
        <v/>
      </c>
      <c r="Y34" s="46"/>
    </row>
    <row r="35" spans="1:25" ht="13.2" customHeight="1" thickTop="1" x14ac:dyDescent="0.2">
      <c r="A35" s="52">
        <v>8</v>
      </c>
      <c r="B35" s="183">
        <f>INDEX('List of Competitors'!I$27:I$46,MATCH($A35,'List of Competitors'!$G$27:$G$46,0))</f>
        <v>0</v>
      </c>
      <c r="C35" s="183">
        <f>INDEX('List of Competitors'!J$27:J$46,MATCH($A35,'List of Competitors'!$G$27:$G$46,0))</f>
        <v>0</v>
      </c>
      <c r="D35" s="183">
        <f>INDEX('List of Competitors'!K$27:K$46,MATCH($A35,'List of Competitors'!$G$27:$G$46,0))</f>
        <v>0</v>
      </c>
      <c r="E35" s="38" t="s">
        <v>47</v>
      </c>
      <c r="F35" s="39" t="e">
        <f t="shared" ref="F35:M35" si="58">AVERAGE(F36:F38)</f>
        <v>#DIV/0!</v>
      </c>
      <c r="G35" s="39" t="e">
        <f t="shared" si="58"/>
        <v>#DIV/0!</v>
      </c>
      <c r="H35" s="39" t="e">
        <f t="shared" si="58"/>
        <v>#DIV/0!</v>
      </c>
      <c r="I35" s="39" t="e">
        <f t="shared" si="58"/>
        <v>#DIV/0!</v>
      </c>
      <c r="J35" s="39" t="e">
        <f t="shared" si="58"/>
        <v>#DIV/0!</v>
      </c>
      <c r="K35" s="39" t="e">
        <f t="shared" si="58"/>
        <v>#DIV/0!</v>
      </c>
      <c r="L35" s="39" t="e">
        <f t="shared" si="58"/>
        <v>#DIV/0!</v>
      </c>
      <c r="M35" s="39" t="e">
        <f t="shared" si="58"/>
        <v>#DIV/0!</v>
      </c>
      <c r="N35" s="108">
        <f>SUM(N36:N38)/IF(N38=0,2,3)</f>
        <v>0</v>
      </c>
      <c r="O35" s="146">
        <f t="shared" ref="O35" si="59">SUM(O36:O38)/IF($N38=0,2,3)</f>
        <v>0</v>
      </c>
      <c r="P35" s="146">
        <f t="shared" ref="P35" si="60">SUM(P36:P38)/IF($N38=0,2,3)</f>
        <v>0</v>
      </c>
      <c r="Q35" s="146">
        <f t="shared" ref="Q35" si="61">SUM(Q36:Q38)/IF($N38=0,2,3)</f>
        <v>0</v>
      </c>
      <c r="R35" s="146">
        <f t="shared" ref="R35" si="62">SUM(R36:R38)/IF($N38=0,2,3)</f>
        <v>0</v>
      </c>
      <c r="S35" s="146">
        <f t="shared" ref="S35" si="63">SUM(S36:S38)/IF($N38=0,2,3)</f>
        <v>0</v>
      </c>
      <c r="T35" s="146">
        <f t="shared" ref="T35" si="64">SUM(T36:T38)/IF($N38=0,2,3)</f>
        <v>0</v>
      </c>
      <c r="U35" s="123">
        <f>SUM(U36:U38)/IF(N38=0,2,3)</f>
        <v>0</v>
      </c>
      <c r="V35" s="120">
        <f>N35-U35</f>
        <v>0</v>
      </c>
      <c r="W35" s="120" t="str">
        <f>IF(V35&gt;=150,"Si","No")</f>
        <v>No</v>
      </c>
      <c r="X35" s="124">
        <f>IF(V35=0,0,IF(ISERROR(RANK(V35,V:V)),"",RANK(Y35,Y:Y)))</f>
        <v>0</v>
      </c>
      <c r="Y35" s="45">
        <f>IFERROR(V35+F35/100000+J35/10000000+G35/1000000000,0)</f>
        <v>0</v>
      </c>
    </row>
    <row r="36" spans="1:25" ht="13.2" customHeight="1" x14ac:dyDescent="0.2">
      <c r="B36" s="184"/>
      <c r="C36" s="184"/>
      <c r="D36" s="184"/>
      <c r="E36" s="13" t="s">
        <v>48</v>
      </c>
      <c r="F36" s="25"/>
      <c r="G36" s="25"/>
      <c r="H36" s="25"/>
      <c r="I36" s="25"/>
      <c r="J36" s="25"/>
      <c r="K36" s="25"/>
      <c r="L36" s="25"/>
      <c r="M36" s="25"/>
      <c r="N36" s="23">
        <f>SUM(F36:M36)</f>
        <v>0</v>
      </c>
      <c r="O36" s="26"/>
      <c r="P36" s="26"/>
      <c r="Q36" s="26"/>
      <c r="R36" s="26"/>
      <c r="S36" s="26"/>
      <c r="T36" s="26"/>
      <c r="U36" s="27">
        <f>SUM(O36:T36)</f>
        <v>0</v>
      </c>
      <c r="V36" s="119"/>
      <c r="W36" s="119"/>
      <c r="X36" s="118"/>
      <c r="Y36" s="43"/>
    </row>
    <row r="37" spans="1:25" ht="13.2" customHeight="1" x14ac:dyDescent="0.2">
      <c r="B37" s="12"/>
      <c r="C37" s="12"/>
      <c r="D37" s="12"/>
      <c r="E37" s="13" t="s">
        <v>49</v>
      </c>
      <c r="F37" s="24"/>
      <c r="G37" s="24"/>
      <c r="H37" s="24"/>
      <c r="I37" s="24"/>
      <c r="J37" s="24"/>
      <c r="K37" s="24"/>
      <c r="L37" s="24"/>
      <c r="M37" s="24"/>
      <c r="N37" s="37">
        <f t="shared" ref="N37:N38" si="65">SUM(F37:M37)</f>
        <v>0</v>
      </c>
      <c r="O37" s="28"/>
      <c r="P37" s="28"/>
      <c r="Q37" s="28"/>
      <c r="R37" s="28"/>
      <c r="S37" s="28"/>
      <c r="T37" s="28"/>
      <c r="U37" s="121">
        <f t="shared" ref="U37:U38" si="66">SUM(O37:T37)</f>
        <v>0</v>
      </c>
      <c r="V37" s="119"/>
      <c r="W37" s="119"/>
      <c r="X37" s="114" t="str">
        <f>IF(ISERROR(RANK(#REF!,#REF!)),"",RANK(#REF!,#REF!))</f>
        <v/>
      </c>
      <c r="Y37" s="44"/>
    </row>
    <row r="38" spans="1:25" ht="13.2" customHeight="1" thickBot="1" x14ac:dyDescent="0.25">
      <c r="B38" s="14"/>
      <c r="C38" s="14"/>
      <c r="D38" s="14"/>
      <c r="E38" s="15" t="s">
        <v>50</v>
      </c>
      <c r="F38" s="40"/>
      <c r="G38" s="40"/>
      <c r="H38" s="40"/>
      <c r="I38" s="40"/>
      <c r="J38" s="40"/>
      <c r="K38" s="40"/>
      <c r="L38" s="40"/>
      <c r="M38" s="40"/>
      <c r="N38" s="41">
        <f t="shared" si="65"/>
        <v>0</v>
      </c>
      <c r="O38" s="42"/>
      <c r="P38" s="42"/>
      <c r="Q38" s="42"/>
      <c r="R38" s="42"/>
      <c r="S38" s="42"/>
      <c r="T38" s="42"/>
      <c r="U38" s="122">
        <f t="shared" si="66"/>
        <v>0</v>
      </c>
      <c r="V38" s="125"/>
      <c r="W38" s="125"/>
      <c r="X38" s="126" t="str">
        <f>IF(ISERROR(RANK(#REF!,#REF!)),"",RANK(#REF!,#REF!))</f>
        <v/>
      </c>
      <c r="Y38" s="46"/>
    </row>
    <row r="39" spans="1:25" ht="13.2" customHeight="1" thickTop="1" x14ac:dyDescent="0.2">
      <c r="A39" s="52">
        <v>9</v>
      </c>
      <c r="B39" s="183">
        <f>INDEX('List of Competitors'!I$27:I$46,MATCH($A39,'List of Competitors'!$G$27:$G$46,0))</f>
        <v>0</v>
      </c>
      <c r="C39" s="183">
        <f>INDEX('List of Competitors'!J$27:J$46,MATCH($A39,'List of Competitors'!$G$27:$G$46,0))</f>
        <v>0</v>
      </c>
      <c r="D39" s="183">
        <f>INDEX('List of Competitors'!K$27:K$46,MATCH($A39,'List of Competitors'!$G$27:$G$46,0))</f>
        <v>0</v>
      </c>
      <c r="E39" s="38" t="s">
        <v>47</v>
      </c>
      <c r="F39" s="39" t="e">
        <f t="shared" ref="F39:M39" si="67">AVERAGE(F40:F42)</f>
        <v>#DIV/0!</v>
      </c>
      <c r="G39" s="39" t="e">
        <f t="shared" si="67"/>
        <v>#DIV/0!</v>
      </c>
      <c r="H39" s="39" t="e">
        <f t="shared" si="67"/>
        <v>#DIV/0!</v>
      </c>
      <c r="I39" s="39" t="e">
        <f t="shared" si="67"/>
        <v>#DIV/0!</v>
      </c>
      <c r="J39" s="39" t="e">
        <f t="shared" si="67"/>
        <v>#DIV/0!</v>
      </c>
      <c r="K39" s="39" t="e">
        <f t="shared" si="67"/>
        <v>#DIV/0!</v>
      </c>
      <c r="L39" s="39" t="e">
        <f t="shared" si="67"/>
        <v>#DIV/0!</v>
      </c>
      <c r="M39" s="39" t="e">
        <f t="shared" si="67"/>
        <v>#DIV/0!</v>
      </c>
      <c r="N39" s="108">
        <f>SUM(N40:N42)/IF(N42=0,2,3)</f>
        <v>0</v>
      </c>
      <c r="O39" s="146">
        <f t="shared" ref="O39" si="68">SUM(O40:O42)/IF($N42=0,2,3)</f>
        <v>0</v>
      </c>
      <c r="P39" s="146">
        <f t="shared" ref="P39" si="69">SUM(P40:P42)/IF($N42=0,2,3)</f>
        <v>0</v>
      </c>
      <c r="Q39" s="146">
        <f t="shared" ref="Q39" si="70">SUM(Q40:Q42)/IF($N42=0,2,3)</f>
        <v>0</v>
      </c>
      <c r="R39" s="146">
        <f t="shared" ref="R39" si="71">SUM(R40:R42)/IF($N42=0,2,3)</f>
        <v>0</v>
      </c>
      <c r="S39" s="146">
        <f t="shared" ref="S39" si="72">SUM(S40:S42)/IF($N42=0,2,3)</f>
        <v>0</v>
      </c>
      <c r="T39" s="146">
        <f t="shared" ref="T39" si="73">SUM(T40:T42)/IF($N42=0,2,3)</f>
        <v>0</v>
      </c>
      <c r="U39" s="123">
        <f>SUM(U40:U42)/IF(N42=0,2,3)</f>
        <v>0</v>
      </c>
      <c r="V39" s="120">
        <f>N39-U39</f>
        <v>0</v>
      </c>
      <c r="W39" s="120" t="str">
        <f>IF(V39&gt;=150,"Si","No")</f>
        <v>No</v>
      </c>
      <c r="X39" s="124">
        <f>IF(V39=0,0,IF(ISERROR(RANK(V39,V:V)),"",RANK(Y39,Y:Y)))</f>
        <v>0</v>
      </c>
      <c r="Y39" s="45">
        <f>IFERROR(V39+F39/100000+J39/10000000+G39/1000000000,0)</f>
        <v>0</v>
      </c>
    </row>
    <row r="40" spans="1:25" ht="13.2" customHeight="1" x14ac:dyDescent="0.2">
      <c r="B40" s="184"/>
      <c r="C40" s="184"/>
      <c r="D40" s="184"/>
      <c r="E40" s="13" t="s">
        <v>48</v>
      </c>
      <c r="F40" s="25"/>
      <c r="G40" s="25"/>
      <c r="H40" s="25"/>
      <c r="I40" s="25"/>
      <c r="J40" s="25"/>
      <c r="K40" s="25"/>
      <c r="L40" s="25"/>
      <c r="M40" s="25"/>
      <c r="N40" s="23">
        <f>SUM(F40:M40)</f>
        <v>0</v>
      </c>
      <c r="O40" s="26"/>
      <c r="P40" s="26"/>
      <c r="Q40" s="26"/>
      <c r="R40" s="26"/>
      <c r="S40" s="26"/>
      <c r="T40" s="26"/>
      <c r="U40" s="27">
        <f>SUM(O40:T40)</f>
        <v>0</v>
      </c>
      <c r="V40" s="119"/>
      <c r="W40" s="119"/>
      <c r="X40" s="118"/>
      <c r="Y40" s="43"/>
    </row>
    <row r="41" spans="1:25" ht="13.2" customHeight="1" x14ac:dyDescent="0.2">
      <c r="B41" s="12"/>
      <c r="C41" s="12"/>
      <c r="D41" s="12"/>
      <c r="E41" s="13" t="s">
        <v>49</v>
      </c>
      <c r="F41" s="24"/>
      <c r="G41" s="24"/>
      <c r="H41" s="24"/>
      <c r="I41" s="24"/>
      <c r="J41" s="24"/>
      <c r="K41" s="24"/>
      <c r="L41" s="24"/>
      <c r="M41" s="24"/>
      <c r="N41" s="37">
        <f t="shared" ref="N41:N42" si="74">SUM(F41:M41)</f>
        <v>0</v>
      </c>
      <c r="O41" s="28"/>
      <c r="P41" s="28"/>
      <c r="Q41" s="28"/>
      <c r="R41" s="28"/>
      <c r="S41" s="28"/>
      <c r="T41" s="28"/>
      <c r="U41" s="121">
        <f t="shared" ref="U41:U42" si="75">SUM(O41:T41)</f>
        <v>0</v>
      </c>
      <c r="V41" s="119"/>
      <c r="W41" s="119"/>
      <c r="X41" s="114" t="str">
        <f>IF(ISERROR(RANK(#REF!,#REF!)),"",RANK(#REF!,#REF!))</f>
        <v/>
      </c>
      <c r="Y41" s="44"/>
    </row>
    <row r="42" spans="1:25" ht="13.2" customHeight="1" thickBot="1" x14ac:dyDescent="0.25">
      <c r="B42" s="14"/>
      <c r="C42" s="14"/>
      <c r="D42" s="14"/>
      <c r="E42" s="15" t="s">
        <v>50</v>
      </c>
      <c r="F42" s="40"/>
      <c r="G42" s="40"/>
      <c r="H42" s="40"/>
      <c r="I42" s="40"/>
      <c r="J42" s="40"/>
      <c r="K42" s="40"/>
      <c r="L42" s="40"/>
      <c r="M42" s="40"/>
      <c r="N42" s="41">
        <f t="shared" si="74"/>
        <v>0</v>
      </c>
      <c r="O42" s="42"/>
      <c r="P42" s="42"/>
      <c r="Q42" s="42"/>
      <c r="R42" s="42"/>
      <c r="S42" s="42"/>
      <c r="T42" s="42"/>
      <c r="U42" s="122">
        <f t="shared" si="75"/>
        <v>0</v>
      </c>
      <c r="V42" s="125"/>
      <c r="W42" s="125"/>
      <c r="X42" s="126" t="str">
        <f>IF(ISERROR(RANK(#REF!,#REF!)),"",RANK(#REF!,#REF!))</f>
        <v/>
      </c>
      <c r="Y42" s="46"/>
    </row>
    <row r="43" spans="1:25" ht="13.2" customHeight="1" thickTop="1" x14ac:dyDescent="0.2">
      <c r="A43" s="52">
        <v>10</v>
      </c>
      <c r="B43" s="183">
        <f>INDEX('List of Competitors'!I$27:I$46,MATCH($A43,'List of Competitors'!$G$27:$G$46,0))</f>
        <v>0</v>
      </c>
      <c r="C43" s="183">
        <f>INDEX('List of Competitors'!J$27:J$46,MATCH($A43,'List of Competitors'!$G$27:$G$46,0))</f>
        <v>0</v>
      </c>
      <c r="D43" s="183">
        <f>INDEX('List of Competitors'!K$27:K$46,MATCH($A43,'List of Competitors'!$G$27:$G$46,0))</f>
        <v>0</v>
      </c>
      <c r="E43" s="38" t="s">
        <v>47</v>
      </c>
      <c r="F43" s="39" t="e">
        <f t="shared" ref="F43:M43" si="76">AVERAGE(F44:F46)</f>
        <v>#DIV/0!</v>
      </c>
      <c r="G43" s="39" t="e">
        <f t="shared" si="76"/>
        <v>#DIV/0!</v>
      </c>
      <c r="H43" s="39" t="e">
        <f t="shared" si="76"/>
        <v>#DIV/0!</v>
      </c>
      <c r="I43" s="39" t="e">
        <f t="shared" si="76"/>
        <v>#DIV/0!</v>
      </c>
      <c r="J43" s="39" t="e">
        <f t="shared" si="76"/>
        <v>#DIV/0!</v>
      </c>
      <c r="K43" s="39" t="e">
        <f t="shared" si="76"/>
        <v>#DIV/0!</v>
      </c>
      <c r="L43" s="39" t="e">
        <f t="shared" si="76"/>
        <v>#DIV/0!</v>
      </c>
      <c r="M43" s="39" t="e">
        <f t="shared" si="76"/>
        <v>#DIV/0!</v>
      </c>
      <c r="N43" s="108">
        <f>SUM(N44:N46)/IF(N46=0,2,3)</f>
        <v>0</v>
      </c>
      <c r="O43" s="146">
        <f t="shared" ref="O43" si="77">SUM(O44:O46)/IF($N46=0,2,3)</f>
        <v>0</v>
      </c>
      <c r="P43" s="146">
        <f t="shared" ref="P43" si="78">SUM(P44:P46)/IF($N46=0,2,3)</f>
        <v>0</v>
      </c>
      <c r="Q43" s="146">
        <f t="shared" ref="Q43" si="79">SUM(Q44:Q46)/IF($N46=0,2,3)</f>
        <v>0</v>
      </c>
      <c r="R43" s="146">
        <f t="shared" ref="R43" si="80">SUM(R44:R46)/IF($N46=0,2,3)</f>
        <v>0</v>
      </c>
      <c r="S43" s="146">
        <f t="shared" ref="S43" si="81">SUM(S44:S46)/IF($N46=0,2,3)</f>
        <v>0</v>
      </c>
      <c r="T43" s="146">
        <f t="shared" ref="T43" si="82">SUM(T44:T46)/IF($N46=0,2,3)</f>
        <v>0</v>
      </c>
      <c r="U43" s="123">
        <f>SUM(U44:U46)/IF(N46=0,2,3)</f>
        <v>0</v>
      </c>
      <c r="V43" s="120">
        <f>N43-U43</f>
        <v>0</v>
      </c>
      <c r="W43" s="120" t="str">
        <f>IF(V43&gt;=150,"Si","No")</f>
        <v>No</v>
      </c>
      <c r="X43" s="124">
        <f>IF(V43=0,0,IF(ISERROR(RANK(V43,V:V)),"",RANK(Y43,Y:Y)))</f>
        <v>0</v>
      </c>
      <c r="Y43" s="45">
        <f>IFERROR(V43+F43/100000+J43/10000000+G43/1000000000,0)</f>
        <v>0</v>
      </c>
    </row>
    <row r="44" spans="1:25" ht="13.2" customHeight="1" x14ac:dyDescent="0.2">
      <c r="B44" s="184"/>
      <c r="C44" s="184"/>
      <c r="D44" s="184"/>
      <c r="E44" s="13" t="s">
        <v>48</v>
      </c>
      <c r="F44" s="25"/>
      <c r="G44" s="25"/>
      <c r="H44" s="25"/>
      <c r="I44" s="25"/>
      <c r="J44" s="25"/>
      <c r="K44" s="25"/>
      <c r="L44" s="25"/>
      <c r="M44" s="25"/>
      <c r="N44" s="23">
        <f>SUM(F44:M44)</f>
        <v>0</v>
      </c>
      <c r="O44" s="26"/>
      <c r="P44" s="26"/>
      <c r="Q44" s="26"/>
      <c r="R44" s="26"/>
      <c r="S44" s="26"/>
      <c r="T44" s="26"/>
      <c r="U44" s="27">
        <f>SUM(O44:T44)</f>
        <v>0</v>
      </c>
      <c r="V44" s="119"/>
      <c r="W44" s="119"/>
      <c r="X44" s="118"/>
      <c r="Y44" s="43"/>
    </row>
    <row r="45" spans="1:25" ht="13.2" customHeight="1" x14ac:dyDescent="0.2">
      <c r="B45" s="12"/>
      <c r="C45" s="12"/>
      <c r="D45" s="12"/>
      <c r="E45" s="13" t="s">
        <v>49</v>
      </c>
      <c r="F45" s="24"/>
      <c r="G45" s="24"/>
      <c r="H45" s="24"/>
      <c r="I45" s="24"/>
      <c r="J45" s="24"/>
      <c r="K45" s="24"/>
      <c r="L45" s="24"/>
      <c r="M45" s="24"/>
      <c r="N45" s="37">
        <f t="shared" ref="N45:N46" si="83">SUM(F45:M45)</f>
        <v>0</v>
      </c>
      <c r="O45" s="28"/>
      <c r="P45" s="28"/>
      <c r="Q45" s="28"/>
      <c r="R45" s="28"/>
      <c r="S45" s="28"/>
      <c r="T45" s="28"/>
      <c r="U45" s="121">
        <f t="shared" ref="U45:U46" si="84">SUM(O45:T45)</f>
        <v>0</v>
      </c>
      <c r="V45" s="119"/>
      <c r="W45" s="119"/>
      <c r="X45" s="114" t="str">
        <f>IF(ISERROR(RANK(#REF!,#REF!)),"",RANK(#REF!,#REF!))</f>
        <v/>
      </c>
      <c r="Y45" s="44"/>
    </row>
    <row r="46" spans="1:25" ht="13.2" customHeight="1" thickBot="1" x14ac:dyDescent="0.25">
      <c r="B46" s="14"/>
      <c r="C46" s="14"/>
      <c r="D46" s="14"/>
      <c r="E46" s="15" t="s">
        <v>50</v>
      </c>
      <c r="F46" s="40"/>
      <c r="G46" s="40"/>
      <c r="H46" s="40"/>
      <c r="I46" s="40"/>
      <c r="J46" s="40"/>
      <c r="K46" s="40"/>
      <c r="L46" s="40"/>
      <c r="M46" s="40"/>
      <c r="N46" s="41">
        <f t="shared" si="83"/>
        <v>0</v>
      </c>
      <c r="O46" s="42"/>
      <c r="P46" s="42"/>
      <c r="Q46" s="42"/>
      <c r="R46" s="42"/>
      <c r="S46" s="42"/>
      <c r="T46" s="42"/>
      <c r="U46" s="122">
        <f t="shared" si="84"/>
        <v>0</v>
      </c>
      <c r="V46" s="125"/>
      <c r="W46" s="125"/>
      <c r="X46" s="126" t="str">
        <f>IF(ISERROR(RANK(#REF!,#REF!)),"",RANK(#REF!,#REF!))</f>
        <v/>
      </c>
      <c r="Y46" s="46"/>
    </row>
    <row r="47" spans="1:25" ht="13.2" customHeight="1" thickTop="1" x14ac:dyDescent="0.2">
      <c r="A47" s="52">
        <v>11</v>
      </c>
      <c r="B47" s="183">
        <f>INDEX('List of Competitors'!I$27:I$46,MATCH($A47,'List of Competitors'!$G$27:$G$46,0))</f>
        <v>0</v>
      </c>
      <c r="C47" s="183">
        <f>INDEX('List of Competitors'!J$27:J$46,MATCH($A47,'List of Competitors'!$G$27:$G$46,0))</f>
        <v>0</v>
      </c>
      <c r="D47" s="183">
        <f>INDEX('List of Competitors'!K$27:K$46,MATCH($A47,'List of Competitors'!$G$27:$G$46,0))</f>
        <v>0</v>
      </c>
      <c r="E47" s="38" t="s">
        <v>47</v>
      </c>
      <c r="F47" s="39" t="e">
        <f t="shared" ref="F47:M47" si="85">AVERAGE(F48:F50)</f>
        <v>#DIV/0!</v>
      </c>
      <c r="G47" s="39" t="e">
        <f t="shared" si="85"/>
        <v>#DIV/0!</v>
      </c>
      <c r="H47" s="39" t="e">
        <f t="shared" si="85"/>
        <v>#DIV/0!</v>
      </c>
      <c r="I47" s="39" t="e">
        <f t="shared" si="85"/>
        <v>#DIV/0!</v>
      </c>
      <c r="J47" s="39" t="e">
        <f t="shared" si="85"/>
        <v>#DIV/0!</v>
      </c>
      <c r="K47" s="39" t="e">
        <f t="shared" si="85"/>
        <v>#DIV/0!</v>
      </c>
      <c r="L47" s="39" t="e">
        <f t="shared" si="85"/>
        <v>#DIV/0!</v>
      </c>
      <c r="M47" s="39" t="e">
        <f t="shared" si="85"/>
        <v>#DIV/0!</v>
      </c>
      <c r="N47" s="108">
        <f>SUM(N48:N50)/IF(N50=0,2,3)</f>
        <v>0</v>
      </c>
      <c r="O47" s="146">
        <f t="shared" ref="O47" si="86">SUM(O48:O50)/IF($N50=0,2,3)</f>
        <v>0</v>
      </c>
      <c r="P47" s="146">
        <f t="shared" ref="P47" si="87">SUM(P48:P50)/IF($N50=0,2,3)</f>
        <v>0</v>
      </c>
      <c r="Q47" s="146">
        <f t="shared" ref="Q47" si="88">SUM(Q48:Q50)/IF($N50=0,2,3)</f>
        <v>0</v>
      </c>
      <c r="R47" s="146">
        <f t="shared" ref="R47" si="89">SUM(R48:R50)/IF($N50=0,2,3)</f>
        <v>0</v>
      </c>
      <c r="S47" s="146">
        <f t="shared" ref="S47" si="90">SUM(S48:S50)/IF($N50=0,2,3)</f>
        <v>0</v>
      </c>
      <c r="T47" s="146">
        <f t="shared" ref="T47" si="91">SUM(T48:T50)/IF($N50=0,2,3)</f>
        <v>0</v>
      </c>
      <c r="U47" s="123">
        <f>SUM(U48:U50)/IF(N50=0,2,3)</f>
        <v>0</v>
      </c>
      <c r="V47" s="120">
        <f>N47-U47</f>
        <v>0</v>
      </c>
      <c r="W47" s="120" t="str">
        <f>IF(V47&gt;=150,"Si","No")</f>
        <v>No</v>
      </c>
      <c r="X47" s="124">
        <f>IF(V47=0,0,IF(ISERROR(RANK(V47,V:V)),"",RANK(Y47,Y:Y)))</f>
        <v>0</v>
      </c>
      <c r="Y47" s="45">
        <f>IFERROR(V47+F47/100000+J47/10000000+G47/1000000000,0)</f>
        <v>0</v>
      </c>
    </row>
    <row r="48" spans="1:25" ht="13.2" customHeight="1" x14ac:dyDescent="0.2">
      <c r="B48" s="184"/>
      <c r="C48" s="184"/>
      <c r="D48" s="184"/>
      <c r="E48" s="13" t="s">
        <v>48</v>
      </c>
      <c r="F48" s="25"/>
      <c r="G48" s="25"/>
      <c r="H48" s="25"/>
      <c r="I48" s="25"/>
      <c r="J48" s="25"/>
      <c r="K48" s="25"/>
      <c r="L48" s="25"/>
      <c r="M48" s="25"/>
      <c r="N48" s="23">
        <f>SUM(F48:M48)</f>
        <v>0</v>
      </c>
      <c r="O48" s="26"/>
      <c r="P48" s="26"/>
      <c r="Q48" s="26"/>
      <c r="R48" s="26"/>
      <c r="S48" s="26"/>
      <c r="T48" s="26"/>
      <c r="U48" s="27">
        <f>SUM(O48:T48)</f>
        <v>0</v>
      </c>
      <c r="V48" s="119"/>
      <c r="W48" s="119"/>
      <c r="X48" s="118"/>
      <c r="Y48" s="43"/>
    </row>
    <row r="49" spans="1:25" ht="13.2" customHeight="1" x14ac:dyDescent="0.2">
      <c r="B49" s="12"/>
      <c r="C49" s="12"/>
      <c r="D49" s="12"/>
      <c r="E49" s="13" t="s">
        <v>49</v>
      </c>
      <c r="F49" s="24"/>
      <c r="G49" s="24"/>
      <c r="H49" s="24"/>
      <c r="I49" s="24"/>
      <c r="J49" s="24"/>
      <c r="K49" s="24"/>
      <c r="L49" s="24"/>
      <c r="M49" s="24"/>
      <c r="N49" s="37">
        <f t="shared" ref="N49:N50" si="92">SUM(F49:M49)</f>
        <v>0</v>
      </c>
      <c r="O49" s="28"/>
      <c r="P49" s="28"/>
      <c r="Q49" s="28"/>
      <c r="R49" s="28"/>
      <c r="S49" s="28"/>
      <c r="T49" s="28"/>
      <c r="U49" s="121">
        <f t="shared" ref="U49:U50" si="93">SUM(O49:T49)</f>
        <v>0</v>
      </c>
      <c r="V49" s="119"/>
      <c r="W49" s="119"/>
      <c r="X49" s="114" t="str">
        <f>IF(ISERROR(RANK(#REF!,#REF!)),"",RANK(#REF!,#REF!))</f>
        <v/>
      </c>
      <c r="Y49" s="44"/>
    </row>
    <row r="50" spans="1:25" ht="13.2" customHeight="1" thickBot="1" x14ac:dyDescent="0.25">
      <c r="B50" s="14"/>
      <c r="C50" s="14"/>
      <c r="D50" s="14"/>
      <c r="E50" s="15" t="s">
        <v>50</v>
      </c>
      <c r="F50" s="40"/>
      <c r="G50" s="40"/>
      <c r="H50" s="40"/>
      <c r="I50" s="40"/>
      <c r="J50" s="40"/>
      <c r="K50" s="40"/>
      <c r="L50" s="40"/>
      <c r="M50" s="40"/>
      <c r="N50" s="41">
        <f t="shared" si="92"/>
        <v>0</v>
      </c>
      <c r="O50" s="42"/>
      <c r="P50" s="42"/>
      <c r="Q50" s="42"/>
      <c r="R50" s="42"/>
      <c r="S50" s="42"/>
      <c r="T50" s="42"/>
      <c r="U50" s="122">
        <f t="shared" si="93"/>
        <v>0</v>
      </c>
      <c r="V50" s="125"/>
      <c r="W50" s="125"/>
      <c r="X50" s="126" t="str">
        <f>IF(ISERROR(RANK(#REF!,#REF!)),"",RANK(#REF!,#REF!))</f>
        <v/>
      </c>
      <c r="Y50" s="46"/>
    </row>
    <row r="51" spans="1:25" ht="13.2" customHeight="1" thickTop="1" x14ac:dyDescent="0.2">
      <c r="A51" s="52">
        <v>12</v>
      </c>
      <c r="B51" s="183">
        <f>INDEX('List of Competitors'!I$27:I$46,MATCH($A51,'List of Competitors'!$G$27:$G$46,0))</f>
        <v>0</v>
      </c>
      <c r="C51" s="183">
        <f>INDEX('List of Competitors'!J$27:J$46,MATCH($A51,'List of Competitors'!$G$27:$G$46,0))</f>
        <v>0</v>
      </c>
      <c r="D51" s="183">
        <f>INDEX('List of Competitors'!K$27:K$46,MATCH($A51,'List of Competitors'!$G$27:$G$46,0))</f>
        <v>0</v>
      </c>
      <c r="E51" s="38" t="s">
        <v>47</v>
      </c>
      <c r="F51" s="39" t="e">
        <f t="shared" ref="F51:M51" si="94">AVERAGE(F52:F54)</f>
        <v>#DIV/0!</v>
      </c>
      <c r="G51" s="39" t="e">
        <f t="shared" si="94"/>
        <v>#DIV/0!</v>
      </c>
      <c r="H51" s="39" t="e">
        <f t="shared" si="94"/>
        <v>#DIV/0!</v>
      </c>
      <c r="I51" s="39" t="e">
        <f t="shared" si="94"/>
        <v>#DIV/0!</v>
      </c>
      <c r="J51" s="39" t="e">
        <f t="shared" si="94"/>
        <v>#DIV/0!</v>
      </c>
      <c r="K51" s="39" t="e">
        <f t="shared" si="94"/>
        <v>#DIV/0!</v>
      </c>
      <c r="L51" s="39" t="e">
        <f t="shared" si="94"/>
        <v>#DIV/0!</v>
      </c>
      <c r="M51" s="39" t="e">
        <f t="shared" si="94"/>
        <v>#DIV/0!</v>
      </c>
      <c r="N51" s="108">
        <f>SUM(N52:N54)/IF(N54=0,2,3)</f>
        <v>0</v>
      </c>
      <c r="O51" s="146">
        <f t="shared" ref="O51" si="95">SUM(O52:O54)/IF($N54=0,2,3)</f>
        <v>0</v>
      </c>
      <c r="P51" s="146">
        <f t="shared" ref="P51" si="96">SUM(P52:P54)/IF($N54=0,2,3)</f>
        <v>0</v>
      </c>
      <c r="Q51" s="146">
        <f t="shared" ref="Q51" si="97">SUM(Q52:Q54)/IF($N54=0,2,3)</f>
        <v>0</v>
      </c>
      <c r="R51" s="146">
        <f t="shared" ref="R51" si="98">SUM(R52:R54)/IF($N54=0,2,3)</f>
        <v>0</v>
      </c>
      <c r="S51" s="146">
        <f t="shared" ref="S51" si="99">SUM(S52:S54)/IF($N54=0,2,3)</f>
        <v>0</v>
      </c>
      <c r="T51" s="146">
        <f t="shared" ref="T51" si="100">SUM(T52:T54)/IF($N54=0,2,3)</f>
        <v>0</v>
      </c>
      <c r="U51" s="123">
        <f>SUM(U52:U54)/IF(N54=0,2,3)</f>
        <v>0</v>
      </c>
      <c r="V51" s="120">
        <f>N51-U51</f>
        <v>0</v>
      </c>
      <c r="W51" s="120" t="str">
        <f>IF(V51&gt;=150,"Si","No")</f>
        <v>No</v>
      </c>
      <c r="X51" s="124">
        <f>IF(V51=0,0,IF(ISERROR(RANK(V51,V:V)),"",RANK(Y51,Y:Y)))</f>
        <v>0</v>
      </c>
      <c r="Y51" s="45">
        <f>IFERROR(V51+F51/100000+J51/10000000+G51/1000000000,0)</f>
        <v>0</v>
      </c>
    </row>
    <row r="52" spans="1:25" ht="13.2" customHeight="1" x14ac:dyDescent="0.2">
      <c r="B52" s="184"/>
      <c r="C52" s="184"/>
      <c r="D52" s="184"/>
      <c r="E52" s="13" t="s">
        <v>48</v>
      </c>
      <c r="F52" s="25"/>
      <c r="G52" s="25"/>
      <c r="H52" s="25"/>
      <c r="I52" s="25"/>
      <c r="J52" s="25"/>
      <c r="K52" s="25"/>
      <c r="L52" s="25"/>
      <c r="M52" s="25"/>
      <c r="N52" s="23">
        <f>SUM(F52:M52)</f>
        <v>0</v>
      </c>
      <c r="O52" s="26"/>
      <c r="P52" s="26"/>
      <c r="Q52" s="26"/>
      <c r="R52" s="26"/>
      <c r="S52" s="26"/>
      <c r="T52" s="26"/>
      <c r="U52" s="27">
        <f>SUM(O52:T52)</f>
        <v>0</v>
      </c>
      <c r="V52" s="119"/>
      <c r="W52" s="119"/>
      <c r="X52" s="118"/>
      <c r="Y52" s="43"/>
    </row>
    <row r="53" spans="1:25" ht="13.2" customHeight="1" x14ac:dyDescent="0.2">
      <c r="B53" s="12"/>
      <c r="C53" s="12"/>
      <c r="D53" s="12"/>
      <c r="E53" s="13" t="s">
        <v>49</v>
      </c>
      <c r="F53" s="24"/>
      <c r="G53" s="24"/>
      <c r="H53" s="24"/>
      <c r="I53" s="24"/>
      <c r="J53" s="24"/>
      <c r="K53" s="24"/>
      <c r="L53" s="24"/>
      <c r="M53" s="24"/>
      <c r="N53" s="37">
        <f t="shared" ref="N53:N54" si="101">SUM(F53:M53)</f>
        <v>0</v>
      </c>
      <c r="O53" s="28"/>
      <c r="P53" s="28"/>
      <c r="Q53" s="28"/>
      <c r="R53" s="28"/>
      <c r="S53" s="28"/>
      <c r="T53" s="28"/>
      <c r="U53" s="121">
        <f t="shared" ref="U53:U54" si="102">SUM(O53:T53)</f>
        <v>0</v>
      </c>
      <c r="V53" s="119"/>
      <c r="W53" s="119"/>
      <c r="X53" s="114" t="str">
        <f>IF(ISERROR(RANK(#REF!,#REF!)),"",RANK(#REF!,#REF!))</f>
        <v/>
      </c>
      <c r="Y53" s="44"/>
    </row>
    <row r="54" spans="1:25" ht="13.2" customHeight="1" thickBot="1" x14ac:dyDescent="0.25">
      <c r="B54" s="14"/>
      <c r="C54" s="14"/>
      <c r="D54" s="14"/>
      <c r="E54" s="15" t="s">
        <v>50</v>
      </c>
      <c r="F54" s="40"/>
      <c r="G54" s="40"/>
      <c r="H54" s="40"/>
      <c r="I54" s="40"/>
      <c r="J54" s="40"/>
      <c r="K54" s="40"/>
      <c r="L54" s="40"/>
      <c r="M54" s="40"/>
      <c r="N54" s="41">
        <f t="shared" si="101"/>
        <v>0</v>
      </c>
      <c r="O54" s="42"/>
      <c r="P54" s="42"/>
      <c r="Q54" s="42"/>
      <c r="R54" s="42"/>
      <c r="S54" s="42"/>
      <c r="T54" s="42"/>
      <c r="U54" s="122">
        <f t="shared" si="102"/>
        <v>0</v>
      </c>
      <c r="V54" s="125"/>
      <c r="W54" s="125"/>
      <c r="X54" s="126" t="str">
        <f>IF(ISERROR(RANK(#REF!,#REF!)),"",RANK(#REF!,#REF!))</f>
        <v/>
      </c>
      <c r="Y54" s="46"/>
    </row>
    <row r="55" spans="1:25" ht="13.2" customHeight="1" thickTop="1" x14ac:dyDescent="0.2">
      <c r="A55" s="52">
        <v>13</v>
      </c>
      <c r="B55" s="183">
        <f>INDEX('List of Competitors'!I$27:I$46,MATCH($A55,'List of Competitors'!$G$27:$G$46,0))</f>
        <v>0</v>
      </c>
      <c r="C55" s="183">
        <f>INDEX('List of Competitors'!J$27:J$46,MATCH($A55,'List of Competitors'!$G$27:$G$46,0))</f>
        <v>0</v>
      </c>
      <c r="D55" s="183">
        <f>INDEX('List of Competitors'!K$27:K$46,MATCH($A55,'List of Competitors'!$G$27:$G$46,0))</f>
        <v>0</v>
      </c>
      <c r="E55" s="38" t="s">
        <v>47</v>
      </c>
      <c r="F55" s="39" t="e">
        <f t="shared" ref="F55:M55" si="103">AVERAGE(F56:F58)</f>
        <v>#DIV/0!</v>
      </c>
      <c r="G55" s="39" t="e">
        <f t="shared" si="103"/>
        <v>#DIV/0!</v>
      </c>
      <c r="H55" s="39" t="e">
        <f t="shared" si="103"/>
        <v>#DIV/0!</v>
      </c>
      <c r="I55" s="39" t="e">
        <f t="shared" si="103"/>
        <v>#DIV/0!</v>
      </c>
      <c r="J55" s="39" t="e">
        <f t="shared" si="103"/>
        <v>#DIV/0!</v>
      </c>
      <c r="K55" s="39" t="e">
        <f t="shared" si="103"/>
        <v>#DIV/0!</v>
      </c>
      <c r="L55" s="39" t="e">
        <f t="shared" si="103"/>
        <v>#DIV/0!</v>
      </c>
      <c r="M55" s="39" t="e">
        <f t="shared" si="103"/>
        <v>#DIV/0!</v>
      </c>
      <c r="N55" s="108">
        <f>SUM(N56:N58)/IF(N58=0,2,3)</f>
        <v>0</v>
      </c>
      <c r="O55" s="146">
        <f t="shared" ref="O55" si="104">SUM(O56:O58)/IF($N58=0,2,3)</f>
        <v>0</v>
      </c>
      <c r="P55" s="146">
        <f t="shared" ref="P55" si="105">SUM(P56:P58)/IF($N58=0,2,3)</f>
        <v>0</v>
      </c>
      <c r="Q55" s="146">
        <f t="shared" ref="Q55" si="106">SUM(Q56:Q58)/IF($N58=0,2,3)</f>
        <v>0</v>
      </c>
      <c r="R55" s="146">
        <f t="shared" ref="R55" si="107">SUM(R56:R58)/IF($N58=0,2,3)</f>
        <v>0</v>
      </c>
      <c r="S55" s="146">
        <f t="shared" ref="S55" si="108">SUM(S56:S58)/IF($N58=0,2,3)</f>
        <v>0</v>
      </c>
      <c r="T55" s="146">
        <f t="shared" ref="T55" si="109">SUM(T56:T58)/IF($N58=0,2,3)</f>
        <v>0</v>
      </c>
      <c r="U55" s="123">
        <f>SUM(U56:U58)/IF(N58=0,2,3)</f>
        <v>0</v>
      </c>
      <c r="V55" s="120">
        <f>N55-U55</f>
        <v>0</v>
      </c>
      <c r="W55" s="120" t="str">
        <f>IF(V55&gt;=150,"Si","No")</f>
        <v>No</v>
      </c>
      <c r="X55" s="124">
        <f>IF(V55=0,0,IF(ISERROR(RANK(V55,V:V)),"",RANK(Y55,Y:Y)))</f>
        <v>0</v>
      </c>
      <c r="Y55" s="45">
        <f>IFERROR(V55+F55/100000+J55/10000000+G55/1000000000,0)</f>
        <v>0</v>
      </c>
    </row>
    <row r="56" spans="1:25" ht="13.2" customHeight="1" x14ac:dyDescent="0.2">
      <c r="B56" s="184"/>
      <c r="C56" s="184"/>
      <c r="D56" s="184"/>
      <c r="E56" s="13" t="s">
        <v>48</v>
      </c>
      <c r="F56" s="25"/>
      <c r="G56" s="25"/>
      <c r="H56" s="25"/>
      <c r="I56" s="25"/>
      <c r="J56" s="25"/>
      <c r="K56" s="25"/>
      <c r="L56" s="25"/>
      <c r="M56" s="25"/>
      <c r="N56" s="23">
        <f>SUM(F56:M56)</f>
        <v>0</v>
      </c>
      <c r="O56" s="26"/>
      <c r="P56" s="26"/>
      <c r="Q56" s="26"/>
      <c r="R56" s="26"/>
      <c r="S56" s="26"/>
      <c r="T56" s="26"/>
      <c r="U56" s="27">
        <f>SUM(O56:T56)</f>
        <v>0</v>
      </c>
      <c r="V56" s="119"/>
      <c r="W56" s="119"/>
      <c r="X56" s="118"/>
      <c r="Y56" s="43"/>
    </row>
    <row r="57" spans="1:25" ht="13.2" customHeight="1" x14ac:dyDescent="0.2">
      <c r="B57" s="12"/>
      <c r="C57" s="12"/>
      <c r="D57" s="12"/>
      <c r="E57" s="13" t="s">
        <v>49</v>
      </c>
      <c r="F57" s="24"/>
      <c r="G57" s="24"/>
      <c r="H57" s="24"/>
      <c r="I57" s="24"/>
      <c r="J57" s="24"/>
      <c r="K57" s="24"/>
      <c r="L57" s="24"/>
      <c r="M57" s="24"/>
      <c r="N57" s="37">
        <f t="shared" ref="N57:N58" si="110">SUM(F57:M57)</f>
        <v>0</v>
      </c>
      <c r="O57" s="28"/>
      <c r="P57" s="28"/>
      <c r="Q57" s="28"/>
      <c r="R57" s="28"/>
      <c r="S57" s="28"/>
      <c r="T57" s="28"/>
      <c r="U57" s="121">
        <f t="shared" ref="U57:U58" si="111">SUM(O57:T57)</f>
        <v>0</v>
      </c>
      <c r="V57" s="119"/>
      <c r="W57" s="119"/>
      <c r="X57" s="114" t="str">
        <f>IF(ISERROR(RANK(#REF!,#REF!)),"",RANK(#REF!,#REF!))</f>
        <v/>
      </c>
      <c r="Y57" s="44"/>
    </row>
    <row r="58" spans="1:25" ht="13.2" customHeight="1" thickBot="1" x14ac:dyDescent="0.25">
      <c r="B58" s="14"/>
      <c r="C58" s="14"/>
      <c r="D58" s="14"/>
      <c r="E58" s="15" t="s">
        <v>50</v>
      </c>
      <c r="F58" s="40"/>
      <c r="G58" s="40"/>
      <c r="H58" s="40"/>
      <c r="I58" s="40"/>
      <c r="J58" s="40"/>
      <c r="K58" s="40"/>
      <c r="L58" s="40"/>
      <c r="M58" s="40"/>
      <c r="N58" s="41">
        <f t="shared" si="110"/>
        <v>0</v>
      </c>
      <c r="O58" s="42"/>
      <c r="P58" s="42"/>
      <c r="Q58" s="42"/>
      <c r="R58" s="42"/>
      <c r="S58" s="42"/>
      <c r="T58" s="42"/>
      <c r="U58" s="122">
        <f t="shared" si="111"/>
        <v>0</v>
      </c>
      <c r="V58" s="125"/>
      <c r="W58" s="125"/>
      <c r="X58" s="126" t="str">
        <f>IF(ISERROR(RANK(#REF!,#REF!)),"",RANK(#REF!,#REF!))</f>
        <v/>
      </c>
      <c r="Y58" s="46"/>
    </row>
    <row r="59" spans="1:25" ht="13.2" customHeight="1" thickTop="1" x14ac:dyDescent="0.2">
      <c r="A59" s="52">
        <v>14</v>
      </c>
      <c r="B59" s="183">
        <f>INDEX('List of Competitors'!I$27:I$46,MATCH($A59,'List of Competitors'!$G$27:$G$46,0))</f>
        <v>0</v>
      </c>
      <c r="C59" s="183">
        <f>INDEX('List of Competitors'!J$27:J$46,MATCH($A59,'List of Competitors'!$G$27:$G$46,0))</f>
        <v>0</v>
      </c>
      <c r="D59" s="183">
        <f>INDEX('List of Competitors'!K$27:K$46,MATCH($A59,'List of Competitors'!$G$27:$G$46,0))</f>
        <v>0</v>
      </c>
      <c r="E59" s="38" t="s">
        <v>47</v>
      </c>
      <c r="F59" s="39" t="e">
        <f t="shared" ref="F59:M59" si="112">AVERAGE(F60:F62)</f>
        <v>#DIV/0!</v>
      </c>
      <c r="G59" s="39" t="e">
        <f t="shared" si="112"/>
        <v>#DIV/0!</v>
      </c>
      <c r="H59" s="39" t="e">
        <f t="shared" si="112"/>
        <v>#DIV/0!</v>
      </c>
      <c r="I59" s="39" t="e">
        <f t="shared" si="112"/>
        <v>#DIV/0!</v>
      </c>
      <c r="J59" s="39" t="e">
        <f t="shared" si="112"/>
        <v>#DIV/0!</v>
      </c>
      <c r="K59" s="39" t="e">
        <f t="shared" si="112"/>
        <v>#DIV/0!</v>
      </c>
      <c r="L59" s="39" t="e">
        <f t="shared" si="112"/>
        <v>#DIV/0!</v>
      </c>
      <c r="M59" s="39" t="e">
        <f t="shared" si="112"/>
        <v>#DIV/0!</v>
      </c>
      <c r="N59" s="108">
        <f>SUM(N60:N62)/IF(N62=0,2,3)</f>
        <v>0</v>
      </c>
      <c r="O59" s="146">
        <f t="shared" ref="O59" si="113">SUM(O60:O62)/IF($N62=0,2,3)</f>
        <v>0</v>
      </c>
      <c r="P59" s="146">
        <f t="shared" ref="P59" si="114">SUM(P60:P62)/IF($N62=0,2,3)</f>
        <v>0</v>
      </c>
      <c r="Q59" s="146">
        <f t="shared" ref="Q59" si="115">SUM(Q60:Q62)/IF($N62=0,2,3)</f>
        <v>0</v>
      </c>
      <c r="R59" s="146">
        <f t="shared" ref="R59" si="116">SUM(R60:R62)/IF($N62=0,2,3)</f>
        <v>0</v>
      </c>
      <c r="S59" s="146">
        <f t="shared" ref="S59" si="117">SUM(S60:S62)/IF($N62=0,2,3)</f>
        <v>0</v>
      </c>
      <c r="T59" s="146">
        <f t="shared" ref="T59" si="118">SUM(T60:T62)/IF($N62=0,2,3)</f>
        <v>0</v>
      </c>
      <c r="U59" s="123">
        <f>SUM(U60:U62)/IF(N62=0,2,3)</f>
        <v>0</v>
      </c>
      <c r="V59" s="120">
        <f>N59-U59</f>
        <v>0</v>
      </c>
      <c r="W59" s="120" t="str">
        <f>IF(V59&gt;=150,"Si","No")</f>
        <v>No</v>
      </c>
      <c r="X59" s="124">
        <f>IF(V59=0,0,IF(ISERROR(RANK(V59,V:V)),"",RANK(Y59,Y:Y)))</f>
        <v>0</v>
      </c>
      <c r="Y59" s="45">
        <f>IFERROR(V59+F59/100000+J59/10000000+G59/1000000000,0)</f>
        <v>0</v>
      </c>
    </row>
    <row r="60" spans="1:25" ht="13.2" customHeight="1" x14ac:dyDescent="0.2">
      <c r="B60" s="184"/>
      <c r="C60" s="184"/>
      <c r="D60" s="184"/>
      <c r="E60" s="13" t="s">
        <v>48</v>
      </c>
      <c r="F60" s="25"/>
      <c r="G60" s="25"/>
      <c r="H60" s="25"/>
      <c r="I60" s="25"/>
      <c r="J60" s="25"/>
      <c r="K60" s="25"/>
      <c r="L60" s="25"/>
      <c r="M60" s="25"/>
      <c r="N60" s="23">
        <f>SUM(F60:M60)</f>
        <v>0</v>
      </c>
      <c r="O60" s="26"/>
      <c r="P60" s="26"/>
      <c r="Q60" s="26"/>
      <c r="R60" s="26"/>
      <c r="S60" s="26"/>
      <c r="T60" s="26"/>
      <c r="U60" s="27">
        <f>SUM(O60:T60)</f>
        <v>0</v>
      </c>
      <c r="V60" s="119"/>
      <c r="W60" s="119"/>
      <c r="X60" s="118"/>
      <c r="Y60" s="43"/>
    </row>
    <row r="61" spans="1:25" ht="13.2" customHeight="1" x14ac:dyDescent="0.2">
      <c r="B61" s="12"/>
      <c r="C61" s="12"/>
      <c r="D61" s="12"/>
      <c r="E61" s="13" t="s">
        <v>49</v>
      </c>
      <c r="F61" s="24"/>
      <c r="G61" s="24"/>
      <c r="H61" s="24"/>
      <c r="I61" s="24"/>
      <c r="J61" s="24"/>
      <c r="K61" s="24"/>
      <c r="L61" s="24"/>
      <c r="M61" s="24"/>
      <c r="N61" s="37">
        <f t="shared" ref="N61:N62" si="119">SUM(F61:M61)</f>
        <v>0</v>
      </c>
      <c r="O61" s="28"/>
      <c r="P61" s="28"/>
      <c r="Q61" s="28"/>
      <c r="R61" s="28"/>
      <c r="S61" s="28"/>
      <c r="T61" s="28"/>
      <c r="U61" s="121">
        <f t="shared" ref="U61:U62" si="120">SUM(O61:T61)</f>
        <v>0</v>
      </c>
      <c r="V61" s="119"/>
      <c r="W61" s="119"/>
      <c r="X61" s="114" t="str">
        <f>IF(ISERROR(RANK(#REF!,#REF!)),"",RANK(#REF!,#REF!))</f>
        <v/>
      </c>
      <c r="Y61" s="44"/>
    </row>
    <row r="62" spans="1:25" ht="13.2" customHeight="1" thickBot="1" x14ac:dyDescent="0.25">
      <c r="B62" s="14"/>
      <c r="C62" s="14"/>
      <c r="D62" s="14"/>
      <c r="E62" s="15" t="s">
        <v>50</v>
      </c>
      <c r="F62" s="40"/>
      <c r="G62" s="40"/>
      <c r="H62" s="40"/>
      <c r="I62" s="40"/>
      <c r="J62" s="40"/>
      <c r="K62" s="40"/>
      <c r="L62" s="40"/>
      <c r="M62" s="40"/>
      <c r="N62" s="41">
        <f t="shared" si="119"/>
        <v>0</v>
      </c>
      <c r="O62" s="42"/>
      <c r="P62" s="42"/>
      <c r="Q62" s="42"/>
      <c r="R62" s="42"/>
      <c r="S62" s="42"/>
      <c r="T62" s="42"/>
      <c r="U62" s="122">
        <f t="shared" si="120"/>
        <v>0</v>
      </c>
      <c r="V62" s="125"/>
      <c r="W62" s="125"/>
      <c r="X62" s="126" t="str">
        <f>IF(ISERROR(RANK(#REF!,#REF!)),"",RANK(#REF!,#REF!))</f>
        <v/>
      </c>
      <c r="Y62" s="46"/>
    </row>
    <row r="63" spans="1:25" ht="13.2" customHeight="1" thickTop="1" x14ac:dyDescent="0.2">
      <c r="A63" s="52">
        <v>15</v>
      </c>
      <c r="B63" s="183">
        <f>INDEX('List of Competitors'!I$27:I$46,MATCH($A63,'List of Competitors'!$G$27:$G$46,0))</f>
        <v>0</v>
      </c>
      <c r="C63" s="183">
        <f>INDEX('List of Competitors'!J$27:J$46,MATCH($A63,'List of Competitors'!$G$27:$G$46,0))</f>
        <v>0</v>
      </c>
      <c r="D63" s="183">
        <f>INDEX('List of Competitors'!K$27:K$46,MATCH($A63,'List of Competitors'!$G$27:$G$46,0))</f>
        <v>0</v>
      </c>
      <c r="E63" s="38" t="s">
        <v>47</v>
      </c>
      <c r="F63" s="39" t="e">
        <f t="shared" ref="F63:M63" si="121">AVERAGE(F64:F66)</f>
        <v>#DIV/0!</v>
      </c>
      <c r="G63" s="39" t="e">
        <f t="shared" si="121"/>
        <v>#DIV/0!</v>
      </c>
      <c r="H63" s="39" t="e">
        <f t="shared" si="121"/>
        <v>#DIV/0!</v>
      </c>
      <c r="I63" s="39" t="e">
        <f t="shared" si="121"/>
        <v>#DIV/0!</v>
      </c>
      <c r="J63" s="39" t="e">
        <f t="shared" si="121"/>
        <v>#DIV/0!</v>
      </c>
      <c r="K63" s="39" t="e">
        <f t="shared" si="121"/>
        <v>#DIV/0!</v>
      </c>
      <c r="L63" s="39" t="e">
        <f t="shared" si="121"/>
        <v>#DIV/0!</v>
      </c>
      <c r="M63" s="39" t="e">
        <f t="shared" si="121"/>
        <v>#DIV/0!</v>
      </c>
      <c r="N63" s="108">
        <f>SUM(N64:N66)/IF(N66=0,2,3)</f>
        <v>0</v>
      </c>
      <c r="O63" s="146">
        <f t="shared" ref="O63" si="122">SUM(O64:O66)/IF($N66=0,2,3)</f>
        <v>0</v>
      </c>
      <c r="P63" s="146">
        <f t="shared" ref="P63" si="123">SUM(P64:P66)/IF($N66=0,2,3)</f>
        <v>0</v>
      </c>
      <c r="Q63" s="146">
        <f t="shared" ref="Q63" si="124">SUM(Q64:Q66)/IF($N66=0,2,3)</f>
        <v>0</v>
      </c>
      <c r="R63" s="146">
        <f t="shared" ref="R63" si="125">SUM(R64:R66)/IF($N66=0,2,3)</f>
        <v>0</v>
      </c>
      <c r="S63" s="146">
        <f t="shared" ref="S63" si="126">SUM(S64:S66)/IF($N66=0,2,3)</f>
        <v>0</v>
      </c>
      <c r="T63" s="146">
        <f t="shared" ref="T63" si="127">SUM(T64:T66)/IF($N66=0,2,3)</f>
        <v>0</v>
      </c>
      <c r="U63" s="123">
        <f>SUM(U64:U66)/IF(N66=0,2,3)</f>
        <v>0</v>
      </c>
      <c r="V63" s="120">
        <f>N63-U63</f>
        <v>0</v>
      </c>
      <c r="W63" s="120" t="str">
        <f>IF(V63&gt;=150,"Si","No")</f>
        <v>No</v>
      </c>
      <c r="X63" s="124">
        <f>IF(V63=0,0,IF(ISERROR(RANK(V63,V:V)),"",RANK(Y63,Y:Y)))</f>
        <v>0</v>
      </c>
      <c r="Y63" s="45">
        <f>IFERROR(V63+F63/100000+J63/10000000+G63/1000000000,0)</f>
        <v>0</v>
      </c>
    </row>
    <row r="64" spans="1:25" ht="13.2" customHeight="1" x14ac:dyDescent="0.2">
      <c r="B64" s="184"/>
      <c r="C64" s="184"/>
      <c r="D64" s="184"/>
      <c r="E64" s="13" t="s">
        <v>48</v>
      </c>
      <c r="F64" s="25"/>
      <c r="G64" s="25"/>
      <c r="H64" s="25"/>
      <c r="I64" s="25"/>
      <c r="J64" s="25"/>
      <c r="K64" s="25"/>
      <c r="L64" s="25"/>
      <c r="M64" s="25"/>
      <c r="N64" s="23">
        <f>SUM(F64:M64)</f>
        <v>0</v>
      </c>
      <c r="O64" s="26"/>
      <c r="P64" s="26"/>
      <c r="Q64" s="26"/>
      <c r="R64" s="26"/>
      <c r="S64" s="26"/>
      <c r="T64" s="26"/>
      <c r="U64" s="27">
        <f>SUM(O64:T64)</f>
        <v>0</v>
      </c>
      <c r="V64" s="119"/>
      <c r="W64" s="119"/>
      <c r="X64" s="118"/>
      <c r="Y64" s="43"/>
    </row>
    <row r="65" spans="1:25" ht="13.2" customHeight="1" x14ac:dyDescent="0.2">
      <c r="B65" s="12"/>
      <c r="C65" s="12"/>
      <c r="D65" s="12"/>
      <c r="E65" s="13" t="s">
        <v>49</v>
      </c>
      <c r="F65" s="24"/>
      <c r="G65" s="24"/>
      <c r="H65" s="24"/>
      <c r="I65" s="24"/>
      <c r="J65" s="24"/>
      <c r="K65" s="24"/>
      <c r="L65" s="24"/>
      <c r="M65" s="24"/>
      <c r="N65" s="37">
        <f t="shared" ref="N65:N66" si="128">SUM(F65:M65)</f>
        <v>0</v>
      </c>
      <c r="O65" s="28"/>
      <c r="P65" s="28"/>
      <c r="Q65" s="28"/>
      <c r="R65" s="28"/>
      <c r="S65" s="28"/>
      <c r="T65" s="28"/>
      <c r="U65" s="121">
        <f t="shared" ref="U65:U66" si="129">SUM(O65:T65)</f>
        <v>0</v>
      </c>
      <c r="V65" s="119"/>
      <c r="W65" s="119"/>
      <c r="X65" s="114" t="str">
        <f>IF(ISERROR(RANK(#REF!,#REF!)),"",RANK(#REF!,#REF!))</f>
        <v/>
      </c>
      <c r="Y65" s="44"/>
    </row>
    <row r="66" spans="1:25" ht="13.2" customHeight="1" thickBot="1" x14ac:dyDescent="0.25">
      <c r="B66" s="14"/>
      <c r="C66" s="14"/>
      <c r="D66" s="14"/>
      <c r="E66" s="15" t="s">
        <v>50</v>
      </c>
      <c r="F66" s="40"/>
      <c r="G66" s="40"/>
      <c r="H66" s="40"/>
      <c r="I66" s="40"/>
      <c r="J66" s="40"/>
      <c r="K66" s="40"/>
      <c r="L66" s="40"/>
      <c r="M66" s="40"/>
      <c r="N66" s="41">
        <f t="shared" si="128"/>
        <v>0</v>
      </c>
      <c r="O66" s="42"/>
      <c r="P66" s="42"/>
      <c r="Q66" s="42"/>
      <c r="R66" s="42"/>
      <c r="S66" s="42"/>
      <c r="T66" s="42"/>
      <c r="U66" s="122">
        <f t="shared" si="129"/>
        <v>0</v>
      </c>
      <c r="V66" s="125"/>
      <c r="W66" s="125"/>
      <c r="X66" s="126" t="str">
        <f>IF(ISERROR(RANK(#REF!,#REF!)),"",RANK(#REF!,#REF!))</f>
        <v/>
      </c>
      <c r="Y66" s="46"/>
    </row>
    <row r="67" spans="1:25" ht="13.2" customHeight="1" thickTop="1" x14ac:dyDescent="0.2">
      <c r="A67" s="52">
        <v>16</v>
      </c>
      <c r="B67" s="183">
        <f>INDEX('List of Competitors'!I$27:I$46,MATCH($A67,'List of Competitors'!$G$27:$G$46,0))</f>
        <v>0</v>
      </c>
      <c r="C67" s="183">
        <f>INDEX('List of Competitors'!J$27:J$46,MATCH($A67,'List of Competitors'!$G$27:$G$46,0))</f>
        <v>0</v>
      </c>
      <c r="D67" s="183">
        <f>INDEX('List of Competitors'!K$27:K$46,MATCH($A67,'List of Competitors'!$G$27:$G$46,0))</f>
        <v>0</v>
      </c>
      <c r="E67" s="38" t="s">
        <v>47</v>
      </c>
      <c r="F67" s="39" t="e">
        <f t="shared" ref="F67:M67" si="130">AVERAGE(F68:F70)</f>
        <v>#DIV/0!</v>
      </c>
      <c r="G67" s="39" t="e">
        <f t="shared" si="130"/>
        <v>#DIV/0!</v>
      </c>
      <c r="H67" s="39" t="e">
        <f t="shared" si="130"/>
        <v>#DIV/0!</v>
      </c>
      <c r="I67" s="39" t="e">
        <f t="shared" si="130"/>
        <v>#DIV/0!</v>
      </c>
      <c r="J67" s="39" t="e">
        <f t="shared" si="130"/>
        <v>#DIV/0!</v>
      </c>
      <c r="K67" s="39" t="e">
        <f t="shared" si="130"/>
        <v>#DIV/0!</v>
      </c>
      <c r="L67" s="39" t="e">
        <f t="shared" si="130"/>
        <v>#DIV/0!</v>
      </c>
      <c r="M67" s="39" t="e">
        <f t="shared" si="130"/>
        <v>#DIV/0!</v>
      </c>
      <c r="N67" s="108">
        <f>SUM(N68:N70)/IF(N70=0,2,3)</f>
        <v>0</v>
      </c>
      <c r="O67" s="146">
        <f t="shared" ref="O67" si="131">SUM(O68:O70)/IF($N70=0,2,3)</f>
        <v>0</v>
      </c>
      <c r="P67" s="146">
        <f t="shared" ref="P67" si="132">SUM(P68:P70)/IF($N70=0,2,3)</f>
        <v>0</v>
      </c>
      <c r="Q67" s="146">
        <f t="shared" ref="Q67" si="133">SUM(Q68:Q70)/IF($N70=0,2,3)</f>
        <v>0</v>
      </c>
      <c r="R67" s="146">
        <f t="shared" ref="R67" si="134">SUM(R68:R70)/IF($N70=0,2,3)</f>
        <v>0</v>
      </c>
      <c r="S67" s="146">
        <f t="shared" ref="S67" si="135">SUM(S68:S70)/IF($N70=0,2,3)</f>
        <v>0</v>
      </c>
      <c r="T67" s="146">
        <f t="shared" ref="T67" si="136">SUM(T68:T70)/IF($N70=0,2,3)</f>
        <v>0</v>
      </c>
      <c r="U67" s="123">
        <f>SUM(U68:U70)/IF(N70=0,2,3)</f>
        <v>0</v>
      </c>
      <c r="V67" s="120">
        <f>N67-U67</f>
        <v>0</v>
      </c>
      <c r="W67" s="120" t="str">
        <f>IF(V67&gt;=150,"Si","No")</f>
        <v>No</v>
      </c>
      <c r="X67" s="124">
        <f>IF(V67=0,0,IF(ISERROR(RANK(V67,V:V)),"",RANK(Y67,Y:Y)))</f>
        <v>0</v>
      </c>
      <c r="Y67" s="45">
        <f>IFERROR(V67+F67/100000+J67/10000000+G67/1000000000,0)</f>
        <v>0</v>
      </c>
    </row>
    <row r="68" spans="1:25" ht="13.2" customHeight="1" x14ac:dyDescent="0.2">
      <c r="B68" s="184"/>
      <c r="C68" s="184"/>
      <c r="D68" s="184"/>
      <c r="E68" s="13" t="s">
        <v>48</v>
      </c>
      <c r="F68" s="25"/>
      <c r="G68" s="25"/>
      <c r="H68" s="25"/>
      <c r="I68" s="25"/>
      <c r="J68" s="25"/>
      <c r="K68" s="25"/>
      <c r="L68" s="25"/>
      <c r="M68" s="25"/>
      <c r="N68" s="23">
        <f>SUM(F68:M68)</f>
        <v>0</v>
      </c>
      <c r="O68" s="26"/>
      <c r="P68" s="26"/>
      <c r="Q68" s="26"/>
      <c r="R68" s="26"/>
      <c r="S68" s="26"/>
      <c r="T68" s="26"/>
      <c r="U68" s="27">
        <f>SUM(O68:T68)</f>
        <v>0</v>
      </c>
      <c r="V68" s="119"/>
      <c r="W68" s="119"/>
      <c r="X68" s="118"/>
      <c r="Y68" s="43"/>
    </row>
    <row r="69" spans="1:25" ht="13.2" customHeight="1" x14ac:dyDescent="0.2">
      <c r="B69" s="12"/>
      <c r="C69" s="12"/>
      <c r="D69" s="12"/>
      <c r="E69" s="13" t="s">
        <v>49</v>
      </c>
      <c r="F69" s="24"/>
      <c r="G69" s="24"/>
      <c r="H69" s="24"/>
      <c r="I69" s="24"/>
      <c r="J69" s="24"/>
      <c r="K69" s="24"/>
      <c r="L69" s="24"/>
      <c r="M69" s="24"/>
      <c r="N69" s="37">
        <f t="shared" ref="N69:N70" si="137">SUM(F69:M69)</f>
        <v>0</v>
      </c>
      <c r="O69" s="28"/>
      <c r="P69" s="28"/>
      <c r="Q69" s="28"/>
      <c r="R69" s="28"/>
      <c r="S69" s="28"/>
      <c r="T69" s="28"/>
      <c r="U69" s="121">
        <f t="shared" ref="U69:U70" si="138">SUM(O69:T69)</f>
        <v>0</v>
      </c>
      <c r="V69" s="119"/>
      <c r="W69" s="119"/>
      <c r="X69" s="114" t="str">
        <f>IF(ISERROR(RANK(#REF!,#REF!)),"",RANK(#REF!,#REF!))</f>
        <v/>
      </c>
      <c r="Y69" s="44"/>
    </row>
    <row r="70" spans="1:25" ht="13.2" customHeight="1" thickBot="1" x14ac:dyDescent="0.25">
      <c r="B70" s="14"/>
      <c r="C70" s="14"/>
      <c r="D70" s="14"/>
      <c r="E70" s="15" t="s">
        <v>50</v>
      </c>
      <c r="F70" s="40"/>
      <c r="G70" s="40"/>
      <c r="H70" s="40"/>
      <c r="I70" s="40"/>
      <c r="J70" s="40"/>
      <c r="K70" s="40"/>
      <c r="L70" s="40"/>
      <c r="M70" s="40"/>
      <c r="N70" s="41">
        <f t="shared" si="137"/>
        <v>0</v>
      </c>
      <c r="O70" s="42"/>
      <c r="P70" s="42"/>
      <c r="Q70" s="42"/>
      <c r="R70" s="42"/>
      <c r="S70" s="42"/>
      <c r="T70" s="42"/>
      <c r="U70" s="122">
        <f t="shared" si="138"/>
        <v>0</v>
      </c>
      <c r="V70" s="125"/>
      <c r="W70" s="125"/>
      <c r="X70" s="126" t="str">
        <f>IF(ISERROR(RANK(#REF!,#REF!)),"",RANK(#REF!,#REF!))</f>
        <v/>
      </c>
      <c r="Y70" s="46"/>
    </row>
    <row r="71" spans="1:25" ht="13.2" customHeight="1" thickTop="1" x14ac:dyDescent="0.2">
      <c r="A71" s="52">
        <v>17</v>
      </c>
      <c r="B71" s="183">
        <f>INDEX('List of Competitors'!I$27:I$46,MATCH($A71,'List of Competitors'!$G$27:$G$46,0))</f>
        <v>0</v>
      </c>
      <c r="C71" s="183">
        <f>INDEX('List of Competitors'!J$27:J$46,MATCH($A71,'List of Competitors'!$G$27:$G$46,0))</f>
        <v>0</v>
      </c>
      <c r="D71" s="183">
        <f>INDEX('List of Competitors'!K$27:K$46,MATCH($A71,'List of Competitors'!$G$27:$G$46,0))</f>
        <v>0</v>
      </c>
      <c r="E71" s="38" t="s">
        <v>47</v>
      </c>
      <c r="F71" s="39" t="e">
        <f t="shared" ref="F71:M71" si="139">AVERAGE(F72:F74)</f>
        <v>#DIV/0!</v>
      </c>
      <c r="G71" s="39" t="e">
        <f t="shared" si="139"/>
        <v>#DIV/0!</v>
      </c>
      <c r="H71" s="39" t="e">
        <f t="shared" si="139"/>
        <v>#DIV/0!</v>
      </c>
      <c r="I71" s="39" t="e">
        <f t="shared" si="139"/>
        <v>#DIV/0!</v>
      </c>
      <c r="J71" s="39" t="e">
        <f t="shared" si="139"/>
        <v>#DIV/0!</v>
      </c>
      <c r="K71" s="39" t="e">
        <f t="shared" si="139"/>
        <v>#DIV/0!</v>
      </c>
      <c r="L71" s="39" t="e">
        <f t="shared" si="139"/>
        <v>#DIV/0!</v>
      </c>
      <c r="M71" s="39" t="e">
        <f t="shared" si="139"/>
        <v>#DIV/0!</v>
      </c>
      <c r="N71" s="108">
        <f>SUM(N72:N74)/IF(N74=0,2,3)</f>
        <v>0</v>
      </c>
      <c r="O71" s="146">
        <f t="shared" ref="O71" si="140">SUM(O72:O74)/IF($N74=0,2,3)</f>
        <v>0</v>
      </c>
      <c r="P71" s="146">
        <f t="shared" ref="P71" si="141">SUM(P72:P74)/IF($N74=0,2,3)</f>
        <v>0</v>
      </c>
      <c r="Q71" s="146">
        <f t="shared" ref="Q71" si="142">SUM(Q72:Q74)/IF($N74=0,2,3)</f>
        <v>0</v>
      </c>
      <c r="R71" s="146">
        <f t="shared" ref="R71" si="143">SUM(R72:R74)/IF($N74=0,2,3)</f>
        <v>0</v>
      </c>
      <c r="S71" s="146">
        <f t="shared" ref="S71" si="144">SUM(S72:S74)/IF($N74=0,2,3)</f>
        <v>0</v>
      </c>
      <c r="T71" s="146">
        <f t="shared" ref="T71" si="145">SUM(T72:T74)/IF($N74=0,2,3)</f>
        <v>0</v>
      </c>
      <c r="U71" s="123">
        <f>SUM(U72:U74)/IF(N74=0,2,3)</f>
        <v>0</v>
      </c>
      <c r="V71" s="120">
        <f>N71-U71</f>
        <v>0</v>
      </c>
      <c r="W71" s="120" t="str">
        <f>IF(V71&gt;=150,"Si","No")</f>
        <v>No</v>
      </c>
      <c r="X71" s="124">
        <f>IF(V71=0,0,IF(ISERROR(RANK(V71,V:V)),"",RANK(Y71,Y:Y)))</f>
        <v>0</v>
      </c>
      <c r="Y71" s="45">
        <f>IFERROR(V71+F71/100000+J71/10000000+G71/1000000000,0)</f>
        <v>0</v>
      </c>
    </row>
    <row r="72" spans="1:25" ht="13.2" customHeight="1" x14ac:dyDescent="0.2">
      <c r="B72" s="184"/>
      <c r="C72" s="184"/>
      <c r="D72" s="184"/>
      <c r="E72" s="13" t="s">
        <v>48</v>
      </c>
      <c r="F72" s="25"/>
      <c r="G72" s="25"/>
      <c r="H72" s="25"/>
      <c r="I72" s="25"/>
      <c r="J72" s="25"/>
      <c r="K72" s="25"/>
      <c r="L72" s="25"/>
      <c r="M72" s="25"/>
      <c r="N72" s="23">
        <f>SUM(F72:M72)</f>
        <v>0</v>
      </c>
      <c r="O72" s="26"/>
      <c r="P72" s="26"/>
      <c r="Q72" s="26"/>
      <c r="R72" s="26"/>
      <c r="S72" s="26"/>
      <c r="T72" s="26"/>
      <c r="U72" s="27">
        <f>SUM(O72:T72)</f>
        <v>0</v>
      </c>
      <c r="V72" s="119"/>
      <c r="W72" s="119"/>
      <c r="X72" s="118"/>
      <c r="Y72" s="43"/>
    </row>
    <row r="73" spans="1:25" ht="13.2" customHeight="1" x14ac:dyDescent="0.2">
      <c r="B73" s="12"/>
      <c r="C73" s="12"/>
      <c r="D73" s="12"/>
      <c r="E73" s="13" t="s">
        <v>49</v>
      </c>
      <c r="F73" s="24"/>
      <c r="G73" s="24"/>
      <c r="H73" s="24"/>
      <c r="I73" s="24"/>
      <c r="J73" s="24"/>
      <c r="K73" s="24"/>
      <c r="L73" s="24"/>
      <c r="M73" s="24"/>
      <c r="N73" s="37">
        <f t="shared" ref="N73:N74" si="146">SUM(F73:M73)</f>
        <v>0</v>
      </c>
      <c r="O73" s="28"/>
      <c r="P73" s="28"/>
      <c r="Q73" s="28"/>
      <c r="R73" s="28"/>
      <c r="S73" s="28"/>
      <c r="T73" s="28"/>
      <c r="U73" s="121">
        <f t="shared" ref="U73:U74" si="147">SUM(O73:T73)</f>
        <v>0</v>
      </c>
      <c r="V73" s="119"/>
      <c r="W73" s="119"/>
      <c r="X73" s="114" t="str">
        <f>IF(ISERROR(RANK(#REF!,#REF!)),"",RANK(#REF!,#REF!))</f>
        <v/>
      </c>
      <c r="Y73" s="44"/>
    </row>
    <row r="74" spans="1:25" ht="13.2" customHeight="1" thickBot="1" x14ac:dyDescent="0.25">
      <c r="B74" s="14"/>
      <c r="C74" s="14"/>
      <c r="D74" s="14"/>
      <c r="E74" s="15" t="s">
        <v>50</v>
      </c>
      <c r="F74" s="40"/>
      <c r="G74" s="40"/>
      <c r="H74" s="40"/>
      <c r="I74" s="40"/>
      <c r="J74" s="40"/>
      <c r="K74" s="40"/>
      <c r="L74" s="40"/>
      <c r="M74" s="40"/>
      <c r="N74" s="41">
        <f t="shared" si="146"/>
        <v>0</v>
      </c>
      <c r="O74" s="42"/>
      <c r="P74" s="42"/>
      <c r="Q74" s="42"/>
      <c r="R74" s="42"/>
      <c r="S74" s="42"/>
      <c r="T74" s="42"/>
      <c r="U74" s="122">
        <f t="shared" si="147"/>
        <v>0</v>
      </c>
      <c r="V74" s="125"/>
      <c r="W74" s="125"/>
      <c r="X74" s="126" t="str">
        <f>IF(ISERROR(RANK(#REF!,#REF!)),"",RANK(#REF!,#REF!))</f>
        <v/>
      </c>
      <c r="Y74" s="46"/>
    </row>
    <row r="75" spans="1:25" ht="13.2" customHeight="1" thickTop="1" x14ac:dyDescent="0.2">
      <c r="A75" s="52">
        <v>18</v>
      </c>
      <c r="B75" s="183">
        <f>INDEX('List of Competitors'!I$27:I$46,MATCH($A75,'List of Competitors'!$G$27:$G$46,0))</f>
        <v>0</v>
      </c>
      <c r="C75" s="183">
        <f>INDEX('List of Competitors'!J$27:J$46,MATCH($A75,'List of Competitors'!$G$27:$G$46,0))</f>
        <v>0</v>
      </c>
      <c r="D75" s="183">
        <f>INDEX('List of Competitors'!K$27:K$46,MATCH($A75,'List of Competitors'!$G$27:$G$46,0))</f>
        <v>0</v>
      </c>
      <c r="E75" s="38" t="s">
        <v>47</v>
      </c>
      <c r="F75" s="39" t="e">
        <f t="shared" ref="F75:M75" si="148">AVERAGE(F76:F78)</f>
        <v>#DIV/0!</v>
      </c>
      <c r="G75" s="39" t="e">
        <f t="shared" si="148"/>
        <v>#DIV/0!</v>
      </c>
      <c r="H75" s="39" t="e">
        <f t="shared" si="148"/>
        <v>#DIV/0!</v>
      </c>
      <c r="I75" s="39" t="e">
        <f t="shared" si="148"/>
        <v>#DIV/0!</v>
      </c>
      <c r="J75" s="39" t="e">
        <f t="shared" si="148"/>
        <v>#DIV/0!</v>
      </c>
      <c r="K75" s="39" t="e">
        <f t="shared" si="148"/>
        <v>#DIV/0!</v>
      </c>
      <c r="L75" s="39" t="e">
        <f t="shared" si="148"/>
        <v>#DIV/0!</v>
      </c>
      <c r="M75" s="39" t="e">
        <f t="shared" si="148"/>
        <v>#DIV/0!</v>
      </c>
      <c r="N75" s="108">
        <f>SUM(N76:N78)/IF(N78=0,2,3)</f>
        <v>0</v>
      </c>
      <c r="O75" s="146">
        <f t="shared" ref="O75" si="149">SUM(O76:O78)/IF($N78=0,2,3)</f>
        <v>0</v>
      </c>
      <c r="P75" s="146">
        <f t="shared" ref="P75" si="150">SUM(P76:P78)/IF($N78=0,2,3)</f>
        <v>0</v>
      </c>
      <c r="Q75" s="146">
        <f t="shared" ref="Q75" si="151">SUM(Q76:Q78)/IF($N78=0,2,3)</f>
        <v>0</v>
      </c>
      <c r="R75" s="146">
        <f t="shared" ref="R75" si="152">SUM(R76:R78)/IF($N78=0,2,3)</f>
        <v>0</v>
      </c>
      <c r="S75" s="146">
        <f t="shared" ref="S75" si="153">SUM(S76:S78)/IF($N78=0,2,3)</f>
        <v>0</v>
      </c>
      <c r="T75" s="146">
        <f t="shared" ref="T75" si="154">SUM(T76:T78)/IF($N78=0,2,3)</f>
        <v>0</v>
      </c>
      <c r="U75" s="123">
        <f>SUM(U76:U78)/IF(N78=0,2,3)</f>
        <v>0</v>
      </c>
      <c r="V75" s="120">
        <f>N75-U75</f>
        <v>0</v>
      </c>
      <c r="W75" s="120" t="str">
        <f>IF(V75&gt;=150,"Si","No")</f>
        <v>No</v>
      </c>
      <c r="X75" s="124">
        <f>IF(V75=0,0,IF(ISERROR(RANK(V75,V:V)),"",RANK(Y75,Y:Y)))</f>
        <v>0</v>
      </c>
      <c r="Y75" s="45">
        <f>IFERROR(V75+F75/100000+J75/10000000+G75/1000000000,0)</f>
        <v>0</v>
      </c>
    </row>
    <row r="76" spans="1:25" ht="13.2" customHeight="1" x14ac:dyDescent="0.2">
      <c r="B76" s="184"/>
      <c r="C76" s="184"/>
      <c r="D76" s="184"/>
      <c r="E76" s="13" t="s">
        <v>48</v>
      </c>
      <c r="F76" s="25"/>
      <c r="G76" s="25"/>
      <c r="H76" s="25"/>
      <c r="I76" s="25"/>
      <c r="J76" s="25"/>
      <c r="K76" s="25"/>
      <c r="L76" s="25"/>
      <c r="M76" s="25"/>
      <c r="N76" s="23">
        <f>SUM(F76:M76)</f>
        <v>0</v>
      </c>
      <c r="O76" s="26"/>
      <c r="P76" s="26"/>
      <c r="Q76" s="26"/>
      <c r="R76" s="26"/>
      <c r="S76" s="26"/>
      <c r="T76" s="26"/>
      <c r="U76" s="27">
        <f>SUM(O76:T76)</f>
        <v>0</v>
      </c>
      <c r="V76" s="119"/>
      <c r="W76" s="119"/>
      <c r="X76" s="118"/>
      <c r="Y76" s="43"/>
    </row>
    <row r="77" spans="1:25" ht="13.2" customHeight="1" x14ac:dyDescent="0.2">
      <c r="B77" s="12"/>
      <c r="C77" s="12"/>
      <c r="D77" s="12"/>
      <c r="E77" s="13" t="s">
        <v>49</v>
      </c>
      <c r="F77" s="24"/>
      <c r="G77" s="24"/>
      <c r="H77" s="24"/>
      <c r="I77" s="24"/>
      <c r="J77" s="24"/>
      <c r="K77" s="24"/>
      <c r="L77" s="24"/>
      <c r="M77" s="24"/>
      <c r="N77" s="37">
        <f t="shared" ref="N77:N78" si="155">SUM(F77:M77)</f>
        <v>0</v>
      </c>
      <c r="O77" s="28"/>
      <c r="P77" s="28"/>
      <c r="Q77" s="28"/>
      <c r="R77" s="28"/>
      <c r="S77" s="28"/>
      <c r="T77" s="28"/>
      <c r="U77" s="121">
        <f t="shared" ref="U77:U78" si="156">SUM(O77:T77)</f>
        <v>0</v>
      </c>
      <c r="V77" s="119"/>
      <c r="W77" s="119"/>
      <c r="X77" s="114" t="str">
        <f>IF(ISERROR(RANK(#REF!,#REF!)),"",RANK(#REF!,#REF!))</f>
        <v/>
      </c>
      <c r="Y77" s="44"/>
    </row>
    <row r="78" spans="1:25" ht="13.2" customHeight="1" thickBot="1" x14ac:dyDescent="0.25">
      <c r="B78" s="14"/>
      <c r="C78" s="14"/>
      <c r="D78" s="14"/>
      <c r="E78" s="15" t="s">
        <v>50</v>
      </c>
      <c r="F78" s="40"/>
      <c r="G78" s="40"/>
      <c r="H78" s="40"/>
      <c r="I78" s="40"/>
      <c r="J78" s="40"/>
      <c r="K78" s="40"/>
      <c r="L78" s="40"/>
      <c r="M78" s="40"/>
      <c r="N78" s="41">
        <f t="shared" si="155"/>
        <v>0</v>
      </c>
      <c r="O78" s="42"/>
      <c r="P78" s="42"/>
      <c r="Q78" s="42"/>
      <c r="R78" s="42"/>
      <c r="S78" s="42"/>
      <c r="T78" s="42"/>
      <c r="U78" s="122">
        <f t="shared" si="156"/>
        <v>0</v>
      </c>
      <c r="V78" s="125"/>
      <c r="W78" s="125"/>
      <c r="X78" s="126" t="str">
        <f>IF(ISERROR(RANK(#REF!,#REF!)),"",RANK(#REF!,#REF!))</f>
        <v/>
      </c>
      <c r="Y78" s="46"/>
    </row>
    <row r="79" spans="1:25" ht="13.2" customHeight="1" thickTop="1" x14ac:dyDescent="0.2">
      <c r="A79" s="52">
        <v>19</v>
      </c>
      <c r="B79" s="183">
        <f>INDEX('List of Competitors'!I$27:I$46,MATCH($A79,'List of Competitors'!$G$27:$G$46,0))</f>
        <v>0</v>
      </c>
      <c r="C79" s="183">
        <f>INDEX('List of Competitors'!J$27:J$46,MATCH($A79,'List of Competitors'!$G$27:$G$46,0))</f>
        <v>0</v>
      </c>
      <c r="D79" s="183">
        <f>INDEX('List of Competitors'!K$27:K$46,MATCH($A79,'List of Competitors'!$G$27:$G$46,0))</f>
        <v>0</v>
      </c>
      <c r="E79" s="38" t="s">
        <v>47</v>
      </c>
      <c r="F79" s="39" t="e">
        <f t="shared" ref="F79:M79" si="157">AVERAGE(F80:F82)</f>
        <v>#DIV/0!</v>
      </c>
      <c r="G79" s="39" t="e">
        <f t="shared" si="157"/>
        <v>#DIV/0!</v>
      </c>
      <c r="H79" s="39" t="e">
        <f t="shared" si="157"/>
        <v>#DIV/0!</v>
      </c>
      <c r="I79" s="39" t="e">
        <f t="shared" si="157"/>
        <v>#DIV/0!</v>
      </c>
      <c r="J79" s="39" t="e">
        <f t="shared" si="157"/>
        <v>#DIV/0!</v>
      </c>
      <c r="K79" s="39" t="e">
        <f t="shared" si="157"/>
        <v>#DIV/0!</v>
      </c>
      <c r="L79" s="39" t="e">
        <f t="shared" si="157"/>
        <v>#DIV/0!</v>
      </c>
      <c r="M79" s="39" t="e">
        <f t="shared" si="157"/>
        <v>#DIV/0!</v>
      </c>
      <c r="N79" s="108">
        <f>SUM(N80:N82)/IF(N82=0,2,3)</f>
        <v>0</v>
      </c>
      <c r="O79" s="146">
        <f t="shared" ref="O79" si="158">SUM(O80:O82)/IF($N82=0,2,3)</f>
        <v>0</v>
      </c>
      <c r="P79" s="146">
        <f t="shared" ref="P79" si="159">SUM(P80:P82)/IF($N82=0,2,3)</f>
        <v>0</v>
      </c>
      <c r="Q79" s="146">
        <f t="shared" ref="Q79" si="160">SUM(Q80:Q82)/IF($N82=0,2,3)</f>
        <v>0</v>
      </c>
      <c r="R79" s="146">
        <f t="shared" ref="R79" si="161">SUM(R80:R82)/IF($N82=0,2,3)</f>
        <v>0</v>
      </c>
      <c r="S79" s="146">
        <f t="shared" ref="S79" si="162">SUM(S80:S82)/IF($N82=0,2,3)</f>
        <v>0</v>
      </c>
      <c r="T79" s="146">
        <f t="shared" ref="T79" si="163">SUM(T80:T82)/IF($N82=0,2,3)</f>
        <v>0</v>
      </c>
      <c r="U79" s="123">
        <f>SUM(U80:U82)/IF(N82=0,2,3)</f>
        <v>0</v>
      </c>
      <c r="V79" s="120">
        <f>N79-U79</f>
        <v>0</v>
      </c>
      <c r="W79" s="120" t="str">
        <f>IF(V79&gt;=150,"Si","No")</f>
        <v>No</v>
      </c>
      <c r="X79" s="124">
        <f>IF(V79=0,0,IF(ISERROR(RANK(V79,V:V)),"",RANK(Y79,Y:Y)))</f>
        <v>0</v>
      </c>
      <c r="Y79" s="45">
        <f>IFERROR(V79+F79/100000+J79/10000000+G79/1000000000,0)</f>
        <v>0</v>
      </c>
    </row>
    <row r="80" spans="1:25" ht="13.2" customHeight="1" x14ac:dyDescent="0.2">
      <c r="B80" s="184"/>
      <c r="C80" s="184"/>
      <c r="D80" s="184"/>
      <c r="E80" s="13" t="s">
        <v>48</v>
      </c>
      <c r="F80" s="25"/>
      <c r="G80" s="25"/>
      <c r="H80" s="25"/>
      <c r="I80" s="25"/>
      <c r="J80" s="25"/>
      <c r="K80" s="25"/>
      <c r="L80" s="25"/>
      <c r="M80" s="25"/>
      <c r="N80" s="23">
        <f>SUM(F80:M80)</f>
        <v>0</v>
      </c>
      <c r="O80" s="26"/>
      <c r="P80" s="26"/>
      <c r="Q80" s="26"/>
      <c r="R80" s="26"/>
      <c r="S80" s="26"/>
      <c r="T80" s="26"/>
      <c r="U80" s="27">
        <f>SUM(O80:T80)</f>
        <v>0</v>
      </c>
      <c r="V80" s="119"/>
      <c r="W80" s="119"/>
      <c r="X80" s="118"/>
      <c r="Y80" s="43"/>
    </row>
    <row r="81" spans="1:25" ht="13.2" customHeight="1" x14ac:dyDescent="0.2">
      <c r="B81" s="12"/>
      <c r="C81" s="12"/>
      <c r="D81" s="12"/>
      <c r="E81" s="13" t="s">
        <v>49</v>
      </c>
      <c r="F81" s="24"/>
      <c r="G81" s="24"/>
      <c r="H81" s="24"/>
      <c r="I81" s="24"/>
      <c r="J81" s="24"/>
      <c r="K81" s="24"/>
      <c r="L81" s="24"/>
      <c r="M81" s="24"/>
      <c r="N81" s="37">
        <f t="shared" ref="N81:N82" si="164">SUM(F81:M81)</f>
        <v>0</v>
      </c>
      <c r="O81" s="28"/>
      <c r="P81" s="28"/>
      <c r="Q81" s="28"/>
      <c r="R81" s="28"/>
      <c r="S81" s="28"/>
      <c r="T81" s="28"/>
      <c r="U81" s="121">
        <f t="shared" ref="U81:U82" si="165">SUM(O81:T81)</f>
        <v>0</v>
      </c>
      <c r="V81" s="119"/>
      <c r="W81" s="119"/>
      <c r="X81" s="114" t="str">
        <f>IF(ISERROR(RANK(#REF!,#REF!)),"",RANK(#REF!,#REF!))</f>
        <v/>
      </c>
      <c r="Y81" s="44"/>
    </row>
    <row r="82" spans="1:25" ht="13.2" customHeight="1" thickBot="1" x14ac:dyDescent="0.25">
      <c r="B82" s="14"/>
      <c r="C82" s="14"/>
      <c r="D82" s="14"/>
      <c r="E82" s="15" t="s">
        <v>50</v>
      </c>
      <c r="F82" s="40"/>
      <c r="G82" s="40"/>
      <c r="H82" s="40"/>
      <c r="I82" s="40"/>
      <c r="J82" s="40"/>
      <c r="K82" s="40"/>
      <c r="L82" s="40"/>
      <c r="M82" s="40"/>
      <c r="N82" s="41">
        <f t="shared" si="164"/>
        <v>0</v>
      </c>
      <c r="O82" s="42"/>
      <c r="P82" s="42"/>
      <c r="Q82" s="42"/>
      <c r="R82" s="42"/>
      <c r="S82" s="42"/>
      <c r="T82" s="42"/>
      <c r="U82" s="122">
        <f t="shared" si="165"/>
        <v>0</v>
      </c>
      <c r="V82" s="125"/>
      <c r="W82" s="125"/>
      <c r="X82" s="126" t="str">
        <f>IF(ISERROR(RANK(#REF!,#REF!)),"",RANK(#REF!,#REF!))</f>
        <v/>
      </c>
      <c r="Y82" s="46"/>
    </row>
    <row r="83" spans="1:25" ht="13.2" customHeight="1" thickTop="1" x14ac:dyDescent="0.2">
      <c r="A83" s="52">
        <v>20</v>
      </c>
      <c r="B83" s="183">
        <f>INDEX('List of Competitors'!I$27:I$46,MATCH($A83,'List of Competitors'!$G$27:$G$46,0))</f>
        <v>0</v>
      </c>
      <c r="C83" s="183">
        <f>INDEX('List of Competitors'!J$27:J$46,MATCH($A83,'List of Competitors'!$G$27:$G$46,0))</f>
        <v>0</v>
      </c>
      <c r="D83" s="183">
        <f>INDEX('List of Competitors'!K$27:K$46,MATCH($A83,'List of Competitors'!$G$27:$G$46,0))</f>
        <v>0</v>
      </c>
      <c r="E83" s="38" t="s">
        <v>47</v>
      </c>
      <c r="F83" s="39" t="e">
        <f t="shared" ref="F83:M83" si="166">AVERAGE(F84:F86)</f>
        <v>#DIV/0!</v>
      </c>
      <c r="G83" s="39" t="e">
        <f t="shared" si="166"/>
        <v>#DIV/0!</v>
      </c>
      <c r="H83" s="39" t="e">
        <f t="shared" si="166"/>
        <v>#DIV/0!</v>
      </c>
      <c r="I83" s="39" t="e">
        <f t="shared" si="166"/>
        <v>#DIV/0!</v>
      </c>
      <c r="J83" s="39" t="e">
        <f t="shared" si="166"/>
        <v>#DIV/0!</v>
      </c>
      <c r="K83" s="39" t="e">
        <f t="shared" si="166"/>
        <v>#DIV/0!</v>
      </c>
      <c r="L83" s="39" t="e">
        <f t="shared" si="166"/>
        <v>#DIV/0!</v>
      </c>
      <c r="M83" s="39" t="e">
        <f t="shared" si="166"/>
        <v>#DIV/0!</v>
      </c>
      <c r="N83" s="108">
        <f>SUM(N84:N86)/IF(N86=0,2,3)</f>
        <v>0</v>
      </c>
      <c r="O83" s="146">
        <f t="shared" ref="O83" si="167">SUM(O84:O86)/IF($N86=0,2,3)</f>
        <v>0</v>
      </c>
      <c r="P83" s="146">
        <f t="shared" ref="P83" si="168">SUM(P84:P86)/IF($N86=0,2,3)</f>
        <v>0</v>
      </c>
      <c r="Q83" s="146">
        <f t="shared" ref="Q83" si="169">SUM(Q84:Q86)/IF($N86=0,2,3)</f>
        <v>0</v>
      </c>
      <c r="R83" s="146">
        <f t="shared" ref="R83" si="170">SUM(R84:R86)/IF($N86=0,2,3)</f>
        <v>0</v>
      </c>
      <c r="S83" s="146">
        <f t="shared" ref="S83" si="171">SUM(S84:S86)/IF($N86=0,2,3)</f>
        <v>0</v>
      </c>
      <c r="T83" s="146">
        <f t="shared" ref="T83" si="172">SUM(T84:T86)/IF($N86=0,2,3)</f>
        <v>0</v>
      </c>
      <c r="U83" s="123">
        <f>SUM(U84:U86)/IF(N86=0,2,3)</f>
        <v>0</v>
      </c>
      <c r="V83" s="120">
        <f>N83-U83</f>
        <v>0</v>
      </c>
      <c r="W83" s="120" t="str">
        <f>IF(V83&gt;=150,"Si","No")</f>
        <v>No</v>
      </c>
      <c r="X83" s="124">
        <f>IF(V83=0,0,IF(ISERROR(RANK(V83,V:V)),"",RANK(Y83,Y:Y)))</f>
        <v>0</v>
      </c>
      <c r="Y83" s="45">
        <f>IFERROR(V83+F83/100000+J83/10000000+G83/1000000000,0)</f>
        <v>0</v>
      </c>
    </row>
    <row r="84" spans="1:25" ht="13.2" customHeight="1" x14ac:dyDescent="0.2">
      <c r="B84" s="184"/>
      <c r="C84" s="184"/>
      <c r="D84" s="184"/>
      <c r="E84" s="13" t="s">
        <v>48</v>
      </c>
      <c r="F84" s="25"/>
      <c r="G84" s="25"/>
      <c r="H84" s="25"/>
      <c r="I84" s="25"/>
      <c r="J84" s="25"/>
      <c r="K84" s="25"/>
      <c r="L84" s="25"/>
      <c r="M84" s="25"/>
      <c r="N84" s="23">
        <f>SUM(F84:M84)</f>
        <v>0</v>
      </c>
      <c r="O84" s="26"/>
      <c r="P84" s="26"/>
      <c r="Q84" s="26"/>
      <c r="R84" s="26"/>
      <c r="S84" s="26"/>
      <c r="T84" s="26"/>
      <c r="U84" s="27">
        <f>SUM(O84:T84)</f>
        <v>0</v>
      </c>
      <c r="V84" s="119"/>
      <c r="W84" s="119"/>
      <c r="X84" s="118"/>
      <c r="Y84" s="29"/>
    </row>
    <row r="85" spans="1:25" ht="13.2" customHeight="1" x14ac:dyDescent="0.2">
      <c r="B85" s="12"/>
      <c r="C85" s="12"/>
      <c r="D85" s="12"/>
      <c r="E85" s="13" t="s">
        <v>49</v>
      </c>
      <c r="F85" s="24"/>
      <c r="G85" s="24"/>
      <c r="H85" s="24"/>
      <c r="I85" s="24"/>
      <c r="J85" s="24"/>
      <c r="K85" s="24"/>
      <c r="L85" s="24"/>
      <c r="M85" s="24"/>
      <c r="N85" s="37">
        <f t="shared" ref="N85:N86" si="173">SUM(F85:M85)</f>
        <v>0</v>
      </c>
      <c r="O85" s="28"/>
      <c r="P85" s="28"/>
      <c r="Q85" s="28"/>
      <c r="R85" s="28"/>
      <c r="S85" s="28"/>
      <c r="T85" s="28"/>
      <c r="U85" s="121">
        <f t="shared" ref="U85:U86" si="174">SUM(O85:T85)</f>
        <v>0</v>
      </c>
      <c r="V85" s="119"/>
      <c r="W85" s="119"/>
      <c r="X85" s="114" t="str">
        <f>IF(ISERROR(RANK(#REF!,#REF!)),"",RANK(#REF!,#REF!))</f>
        <v/>
      </c>
      <c r="Y85" s="16"/>
    </row>
    <row r="86" spans="1:25" ht="13.2" customHeight="1" thickBot="1" x14ac:dyDescent="0.25">
      <c r="B86" s="14"/>
      <c r="C86" s="14"/>
      <c r="D86" s="14"/>
      <c r="E86" s="15" t="s">
        <v>50</v>
      </c>
      <c r="F86" s="40"/>
      <c r="G86" s="40"/>
      <c r="H86" s="40"/>
      <c r="I86" s="40"/>
      <c r="J86" s="40"/>
      <c r="K86" s="40"/>
      <c r="L86" s="40"/>
      <c r="M86" s="40"/>
      <c r="N86" s="41">
        <f t="shared" si="173"/>
        <v>0</v>
      </c>
      <c r="O86" s="42"/>
      <c r="P86" s="42"/>
      <c r="Q86" s="42"/>
      <c r="R86" s="42"/>
      <c r="S86" s="42"/>
      <c r="T86" s="42"/>
      <c r="U86" s="122">
        <f t="shared" si="174"/>
        <v>0</v>
      </c>
      <c r="V86" s="125"/>
      <c r="W86" s="125"/>
      <c r="X86" s="126" t="str">
        <f>IF(ISERROR(RANK(#REF!,#REF!)),"",RANK(#REF!,#REF!))</f>
        <v/>
      </c>
      <c r="Y86" s="18"/>
    </row>
    <row r="87" spans="1:25" ht="10.8" thickTop="1" x14ac:dyDescent="0.2"/>
  </sheetData>
  <mergeCells count="61">
    <mergeCell ref="B7:B8"/>
    <mergeCell ref="C7:C8"/>
    <mergeCell ref="D7:D8"/>
    <mergeCell ref="B11:B12"/>
    <mergeCell ref="C11:C12"/>
    <mergeCell ref="D11:D12"/>
    <mergeCell ref="B15:B16"/>
    <mergeCell ref="C15:C16"/>
    <mergeCell ref="D15:D16"/>
    <mergeCell ref="B19:B20"/>
    <mergeCell ref="C19:C20"/>
    <mergeCell ref="D19:D20"/>
    <mergeCell ref="B23:B24"/>
    <mergeCell ref="C23:C24"/>
    <mergeCell ref="D23:D24"/>
    <mergeCell ref="B27:B28"/>
    <mergeCell ref="C27:C28"/>
    <mergeCell ref="D27:D28"/>
    <mergeCell ref="B31:B32"/>
    <mergeCell ref="C31:C32"/>
    <mergeCell ref="D31:D32"/>
    <mergeCell ref="B35:B36"/>
    <mergeCell ref="C35:C36"/>
    <mergeCell ref="D35:D36"/>
    <mergeCell ref="B39:B40"/>
    <mergeCell ref="C39:C40"/>
    <mergeCell ref="D39:D40"/>
    <mergeCell ref="B43:B44"/>
    <mergeCell ref="C43:C44"/>
    <mergeCell ref="D43:D44"/>
    <mergeCell ref="B47:B48"/>
    <mergeCell ref="C47:C48"/>
    <mergeCell ref="D47:D48"/>
    <mergeCell ref="B51:B52"/>
    <mergeCell ref="C51:C52"/>
    <mergeCell ref="D51:D52"/>
    <mergeCell ref="B67:B68"/>
    <mergeCell ref="C67:C68"/>
    <mergeCell ref="D67:D68"/>
    <mergeCell ref="B55:B56"/>
    <mergeCell ref="C55:C56"/>
    <mergeCell ref="D55:D56"/>
    <mergeCell ref="B59:B60"/>
    <mergeCell ref="C59:C60"/>
    <mergeCell ref="D59:D60"/>
    <mergeCell ref="O4:U4"/>
    <mergeCell ref="B79:B80"/>
    <mergeCell ref="C79:C80"/>
    <mergeCell ref="D79:D80"/>
    <mergeCell ref="B83:B84"/>
    <mergeCell ref="C83:C84"/>
    <mergeCell ref="D83:D84"/>
    <mergeCell ref="B71:B72"/>
    <mergeCell ref="C71:C72"/>
    <mergeCell ref="D71:D72"/>
    <mergeCell ref="B75:B76"/>
    <mergeCell ref="C75:C76"/>
    <mergeCell ref="D75:D76"/>
    <mergeCell ref="B63:B64"/>
    <mergeCell ref="C63:C64"/>
    <mergeCell ref="D63:D64"/>
  </mergeCells>
  <dataValidations count="2">
    <dataValidation type="decimal" allowBlank="1" showInputMessage="1" showErrorMessage="1" sqref="G7:N7 G8:M10 G19:N19 G23:N23 G11:N11 G15:N15 G83:N83 G27:N27 G84:M86 G35:N35 G40:M42 G39:N39 G44:M46 G43:N43 G48:M50 G47:N47 G52:M54 G51:N51 G56:M58 G55:N55 G60:M62 G59:N59 G64:M66 G63:N63 G68:M70 G67:N67 G72:M74 G71:N71 G76:M78 G75:N75 G80:M82 G79:N79 G31:N31 G24:M26 G28:M30 G32:M34 G36:M38 G12:M14 G16:M18 F7:F86 G20:M22">
      <formula1>-0.1</formula1>
      <formula2>25.1</formula2>
    </dataValidation>
    <dataValidation type="decimal" allowBlank="1" showInputMessage="1" showErrorMessage="1" sqref="O7:T86">
      <formula1>-0.1</formula1>
      <formula2>20.1</formula2>
    </dataValidation>
  </dataValidations>
  <pageMargins left="0.39370078740157483" right="0.39370078740157483" top="0.39370078740157483" bottom="0.39370078740157483" header="0" footer="0"/>
  <pageSetup paperSize="9" scale="4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>
    <pageSetUpPr fitToPage="1"/>
  </sheetPr>
  <dimension ref="A1:Y87"/>
  <sheetViews>
    <sheetView showGridLines="0" view="pageBreakPreview" topLeftCell="B1" zoomScaleNormal="113" zoomScaleSheetLayoutView="100" workbookViewId="0">
      <selection activeCell="E29" sqref="E29"/>
    </sheetView>
  </sheetViews>
  <sheetFormatPr defaultColWidth="11.44140625" defaultRowHeight="10.199999999999999" outlineLevelCol="1" x14ac:dyDescent="0.2"/>
  <cols>
    <col min="1" max="1" width="2.33203125" style="52" hidden="1" customWidth="1"/>
    <col min="2" max="2" width="8.6640625" style="1" bestFit="1" customWidth="1"/>
    <col min="3" max="3" width="8.21875" style="1" bestFit="1" customWidth="1"/>
    <col min="4" max="4" width="8.6640625" style="1" bestFit="1" customWidth="1"/>
    <col min="5" max="5" width="11" style="1" customWidth="1"/>
    <col min="6" max="6" width="8.6640625" style="1" bestFit="1" customWidth="1"/>
    <col min="7" max="7" width="8.33203125" style="1" bestFit="1" customWidth="1"/>
    <col min="8" max="8" width="6.77734375" style="1" bestFit="1" customWidth="1"/>
    <col min="9" max="9" width="9.109375" style="1" bestFit="1" customWidth="1"/>
    <col min="10" max="10" width="6.109375" style="1" bestFit="1" customWidth="1"/>
    <col min="11" max="11" width="8.77734375" style="1" bestFit="1" customWidth="1"/>
    <col min="12" max="12" width="8" style="1" bestFit="1" customWidth="1"/>
    <col min="13" max="13" width="7" style="1" bestFit="1" customWidth="1"/>
    <col min="14" max="14" width="5.109375" style="1" bestFit="1" customWidth="1"/>
    <col min="15" max="15" width="8.77734375" style="1" customWidth="1" outlineLevel="1"/>
    <col min="16" max="16" width="8.5546875" style="1" customWidth="1" outlineLevel="1"/>
    <col min="17" max="17" width="8.77734375" style="1" customWidth="1" outlineLevel="1"/>
    <col min="18" max="18" width="8.109375" style="1" customWidth="1" outlineLevel="1"/>
    <col min="19" max="19" width="8.33203125" style="1" customWidth="1" outlineLevel="1"/>
    <col min="20" max="20" width="7.6640625" style="1" customWidth="1" outlineLevel="1"/>
    <col min="21" max="21" width="11.6640625" style="1" customWidth="1" outlineLevel="1"/>
    <col min="22" max="22" width="11.6640625" style="1" customWidth="1"/>
    <col min="23" max="23" width="14.5546875" style="1" bestFit="1" customWidth="1"/>
    <col min="24" max="24" width="11.6640625" style="1" customWidth="1"/>
    <col min="25" max="25" width="17.109375" style="1" hidden="1" customWidth="1"/>
    <col min="26" max="16384" width="11.44140625" style="1"/>
  </cols>
  <sheetData>
    <row r="1" spans="1:25" ht="21" x14ac:dyDescent="0.4">
      <c r="B1" s="2" t="s">
        <v>9</v>
      </c>
      <c r="D1" s="75"/>
      <c r="E1" s="80" t="str">
        <f>'List of Competitors'!B2</f>
        <v>NARNI(TR)</v>
      </c>
      <c r="L1" s="2"/>
      <c r="N1" s="3"/>
    </row>
    <row r="2" spans="1:25" ht="21" x14ac:dyDescent="0.4">
      <c r="B2" s="2"/>
      <c r="D2" s="75"/>
      <c r="E2" s="81" t="str">
        <f>'List of Competitors'!C2</f>
        <v>18 Luglio 2026</v>
      </c>
      <c r="L2" s="2"/>
      <c r="N2" s="3"/>
    </row>
    <row r="3" spans="1:25" ht="16.2" thickBot="1" x14ac:dyDescent="0.35">
      <c r="F3" s="4"/>
      <c r="G3" s="4"/>
      <c r="H3" s="4"/>
      <c r="I3" s="4"/>
      <c r="J3" s="4"/>
      <c r="K3" s="4"/>
      <c r="L3" s="4"/>
      <c r="M3" s="4"/>
      <c r="N3" s="4"/>
    </row>
    <row r="4" spans="1:25" s="8" customFormat="1" ht="10.8" thickBot="1" x14ac:dyDescent="0.3">
      <c r="A4" s="8" t="s">
        <v>17</v>
      </c>
      <c r="B4" s="109" t="s">
        <v>20</v>
      </c>
      <c r="C4" s="110" t="s">
        <v>21</v>
      </c>
      <c r="D4" s="110" t="s">
        <v>22</v>
      </c>
      <c r="E4" s="111" t="s">
        <v>46</v>
      </c>
      <c r="F4" s="134" t="s">
        <v>28</v>
      </c>
      <c r="G4" s="134" t="s">
        <v>29</v>
      </c>
      <c r="H4" s="134" t="s">
        <v>56</v>
      </c>
      <c r="I4" s="134" t="s">
        <v>31</v>
      </c>
      <c r="J4" s="134" t="s">
        <v>32</v>
      </c>
      <c r="K4" s="134" t="s">
        <v>33</v>
      </c>
      <c r="L4" s="134" t="s">
        <v>34</v>
      </c>
      <c r="M4" s="135" t="s">
        <v>35</v>
      </c>
      <c r="N4" s="111" t="s">
        <v>51</v>
      </c>
      <c r="O4" s="180" t="s">
        <v>25</v>
      </c>
      <c r="P4" s="181"/>
      <c r="Q4" s="181"/>
      <c r="R4" s="181"/>
      <c r="S4" s="181"/>
      <c r="T4" s="181"/>
      <c r="U4" s="182"/>
      <c r="V4" s="115" t="s">
        <v>44</v>
      </c>
      <c r="W4" s="115" t="s">
        <v>45</v>
      </c>
      <c r="X4" s="113" t="s">
        <v>27</v>
      </c>
      <c r="Y4" s="5" t="s">
        <v>15</v>
      </c>
    </row>
    <row r="5" spans="1:25" s="8" customFormat="1" ht="23.4" x14ac:dyDescent="0.25">
      <c r="B5" s="6"/>
      <c r="C5" s="54"/>
      <c r="D5" s="54"/>
      <c r="E5" s="6"/>
      <c r="F5" s="7"/>
      <c r="G5" s="7"/>
      <c r="H5" s="7"/>
      <c r="J5" s="7"/>
      <c r="K5" s="7"/>
      <c r="L5" s="7"/>
      <c r="M5" s="9"/>
      <c r="N5" s="7"/>
      <c r="O5" s="10" t="s">
        <v>37</v>
      </c>
      <c r="P5" s="10" t="s">
        <v>38</v>
      </c>
      <c r="Q5" s="10" t="s">
        <v>39</v>
      </c>
      <c r="R5" s="10" t="s">
        <v>40</v>
      </c>
      <c r="S5" s="10" t="s">
        <v>41</v>
      </c>
      <c r="T5" s="10" t="s">
        <v>42</v>
      </c>
      <c r="U5" s="112" t="s">
        <v>44</v>
      </c>
      <c r="V5" s="116"/>
      <c r="W5" s="116"/>
      <c r="X5" s="114" t="s">
        <v>52</v>
      </c>
      <c r="Y5" s="16"/>
    </row>
    <row r="6" spans="1:25" s="11" customFormat="1" ht="13.95" customHeight="1" thickBot="1" x14ac:dyDescent="0.25">
      <c r="A6" s="53"/>
      <c r="B6" s="127"/>
      <c r="C6" s="128"/>
      <c r="D6" s="128"/>
      <c r="E6" s="127"/>
      <c r="F6" s="129" t="s">
        <v>0</v>
      </c>
      <c r="G6" s="129" t="s">
        <v>0</v>
      </c>
      <c r="H6" s="129" t="s">
        <v>0</v>
      </c>
      <c r="I6" s="130" t="s">
        <v>0</v>
      </c>
      <c r="J6" s="129" t="s">
        <v>0</v>
      </c>
      <c r="K6" s="129" t="s">
        <v>0</v>
      </c>
      <c r="L6" s="129" t="s">
        <v>0</v>
      </c>
      <c r="M6" s="15" t="s">
        <v>0</v>
      </c>
      <c r="N6" s="131"/>
      <c r="O6" s="129" t="s">
        <v>13</v>
      </c>
      <c r="P6" s="15" t="s">
        <v>13</v>
      </c>
      <c r="Q6" s="15" t="s">
        <v>13</v>
      </c>
      <c r="R6" s="15" t="s">
        <v>14</v>
      </c>
      <c r="S6" s="15" t="s">
        <v>13</v>
      </c>
      <c r="T6" s="129" t="s">
        <v>13</v>
      </c>
      <c r="U6" s="132"/>
      <c r="V6" s="133"/>
      <c r="W6" s="133"/>
      <c r="X6" s="126" t="s">
        <v>52</v>
      </c>
      <c r="Y6" s="17"/>
    </row>
    <row r="7" spans="1:25" ht="13.2" customHeight="1" x14ac:dyDescent="0.2">
      <c r="A7" s="52">
        <v>1</v>
      </c>
      <c r="B7" s="183" t="str">
        <f>INDEX('List of Competitors'!C$27:C$46,MATCH($A7,'List of Competitors'!$A$27:$A$46,0))</f>
        <v>ELEONORA</v>
      </c>
      <c r="C7" s="183" t="str">
        <f>INDEX('List of Competitors'!D$27:D$46,MATCH($A7,'List of Competitors'!$A$27:$A$46,0))</f>
        <v>GIOMI</v>
      </c>
      <c r="D7" s="183" t="str">
        <f>INDEX('List of Competitors'!E$27:E$46,MATCH($A7,'List of Competitors'!$A$27:$A$46,0))</f>
        <v>GHOST</v>
      </c>
      <c r="E7" s="38" t="s">
        <v>47</v>
      </c>
      <c r="F7" s="107">
        <f t="shared" ref="F7:M7" si="0">AVERAGE(F8:F10)</f>
        <v>19.5</v>
      </c>
      <c r="G7" s="107">
        <f t="shared" si="0"/>
        <v>18</v>
      </c>
      <c r="H7" s="107">
        <f t="shared" si="0"/>
        <v>19.5</v>
      </c>
      <c r="I7" s="107">
        <f t="shared" si="0"/>
        <v>17.5</v>
      </c>
      <c r="J7" s="107">
        <f t="shared" si="0"/>
        <v>18</v>
      </c>
      <c r="K7" s="107">
        <f t="shared" si="0"/>
        <v>18</v>
      </c>
      <c r="L7" s="107">
        <f t="shared" si="0"/>
        <v>18</v>
      </c>
      <c r="M7" s="107">
        <f t="shared" si="0"/>
        <v>18.5</v>
      </c>
      <c r="N7" s="108">
        <f>SUM(N8:N10)/IF(N10=0,2,3)</f>
        <v>147</v>
      </c>
      <c r="O7" s="146">
        <f>SUM(O8:O10)/IF($N10=0,2,3)</f>
        <v>0</v>
      </c>
      <c r="P7" s="146">
        <f t="shared" ref="P7:T7" si="1">SUM(P8:P10)/IF($N10=0,2,3)</f>
        <v>0</v>
      </c>
      <c r="Q7" s="146">
        <f t="shared" si="1"/>
        <v>0</v>
      </c>
      <c r="R7" s="146">
        <f t="shared" si="1"/>
        <v>0</v>
      </c>
      <c r="S7" s="146">
        <f t="shared" si="1"/>
        <v>0</v>
      </c>
      <c r="T7" s="146">
        <f t="shared" si="1"/>
        <v>1</v>
      </c>
      <c r="U7" s="123">
        <f>SUM(U8:U10)/IF(N10=0,2,3)</f>
        <v>1</v>
      </c>
      <c r="V7" s="120">
        <f>N7-U7</f>
        <v>146</v>
      </c>
      <c r="W7" s="120" t="str">
        <f>IF(V7&gt;=150,"Si","No")</f>
        <v>No</v>
      </c>
      <c r="X7" s="124">
        <f>IF(V7=0,0,IF(ISERROR(RANK(V7,V:V)),"",RANK(Y7,Y:Y)))</f>
        <v>4</v>
      </c>
      <c r="Y7" s="45">
        <f>IFERROR(V7+F7/100000+J7/10000000+G7/1000000000,0)</f>
        <v>146.00019681800001</v>
      </c>
    </row>
    <row r="8" spans="1:25" ht="13.2" customHeight="1" x14ac:dyDescent="0.2">
      <c r="B8" s="184"/>
      <c r="C8" s="184"/>
      <c r="D8" s="184"/>
      <c r="E8" s="13" t="s">
        <v>48</v>
      </c>
      <c r="F8" s="25">
        <v>19</v>
      </c>
      <c r="G8" s="25">
        <v>18</v>
      </c>
      <c r="H8" s="25">
        <v>18</v>
      </c>
      <c r="I8" s="25">
        <v>17</v>
      </c>
      <c r="J8" s="25">
        <v>18</v>
      </c>
      <c r="K8" s="25">
        <v>18</v>
      </c>
      <c r="L8" s="25">
        <v>17</v>
      </c>
      <c r="M8" s="25">
        <v>18</v>
      </c>
      <c r="N8" s="23">
        <f>SUM(F8:M8)</f>
        <v>143</v>
      </c>
      <c r="O8" s="26"/>
      <c r="P8" s="26"/>
      <c r="Q8" s="26"/>
      <c r="R8" s="26"/>
      <c r="S8" s="26"/>
      <c r="T8" s="26">
        <v>1</v>
      </c>
      <c r="U8" s="27">
        <f>SUM(O8:T8)</f>
        <v>1</v>
      </c>
      <c r="V8" s="119"/>
      <c r="W8" s="119"/>
      <c r="X8" s="118"/>
      <c r="Y8" s="43"/>
    </row>
    <row r="9" spans="1:25" ht="13.2" customHeight="1" x14ac:dyDescent="0.2">
      <c r="B9" s="12"/>
      <c r="C9" s="12"/>
      <c r="D9" s="12"/>
      <c r="E9" s="13" t="s">
        <v>49</v>
      </c>
      <c r="F9" s="24">
        <v>20</v>
      </c>
      <c r="G9" s="24">
        <v>18</v>
      </c>
      <c r="H9" s="24">
        <v>21</v>
      </c>
      <c r="I9" s="24">
        <v>18</v>
      </c>
      <c r="J9" s="24">
        <v>18</v>
      </c>
      <c r="K9" s="24">
        <v>18</v>
      </c>
      <c r="L9" s="24">
        <v>19</v>
      </c>
      <c r="M9" s="24">
        <v>19</v>
      </c>
      <c r="N9" s="37">
        <f t="shared" ref="N9:N10" si="2">SUM(F9:M9)</f>
        <v>151</v>
      </c>
      <c r="O9" s="28"/>
      <c r="P9" s="28"/>
      <c r="Q9" s="28"/>
      <c r="R9" s="28"/>
      <c r="S9" s="28"/>
      <c r="T9" s="28">
        <v>1</v>
      </c>
      <c r="U9" s="121">
        <f t="shared" ref="U9:U10" si="3">SUM(O9:T9)</f>
        <v>1</v>
      </c>
      <c r="V9" s="119"/>
      <c r="W9" s="119"/>
      <c r="X9" s="114" t="str">
        <f>IF(ISERROR(RANK(#REF!,#REF!)),"",RANK(#REF!,#REF!))</f>
        <v/>
      </c>
      <c r="Y9" s="44"/>
    </row>
    <row r="10" spans="1:25" ht="13.2" customHeight="1" thickBot="1" x14ac:dyDescent="0.25">
      <c r="B10" s="14"/>
      <c r="C10" s="14"/>
      <c r="D10" s="14"/>
      <c r="E10" s="15" t="s">
        <v>50</v>
      </c>
      <c r="F10" s="40"/>
      <c r="G10" s="40"/>
      <c r="H10" s="40"/>
      <c r="I10" s="40"/>
      <c r="J10" s="40"/>
      <c r="K10" s="40"/>
      <c r="L10" s="40"/>
      <c r="M10" s="40"/>
      <c r="N10" s="41">
        <f t="shared" si="2"/>
        <v>0</v>
      </c>
      <c r="O10" s="42"/>
      <c r="P10" s="42"/>
      <c r="Q10" s="42"/>
      <c r="R10" s="42"/>
      <c r="S10" s="42"/>
      <c r="T10" s="42"/>
      <c r="U10" s="122">
        <f t="shared" si="3"/>
        <v>0</v>
      </c>
      <c r="V10" s="125"/>
      <c r="W10" s="125"/>
      <c r="X10" s="126" t="str">
        <f>IF(ISERROR(RANK(#REF!,#REF!)),"",RANK(#REF!,#REF!))</f>
        <v/>
      </c>
      <c r="Y10" s="46"/>
    </row>
    <row r="11" spans="1:25" ht="13.2" customHeight="1" thickTop="1" x14ac:dyDescent="0.2">
      <c r="A11" s="52">
        <v>2</v>
      </c>
      <c r="B11" s="183" t="str">
        <f>INDEX('List of Competitors'!C$27:C$46,MATCH($A11,'List of Competitors'!$A$27:$A$46,0))</f>
        <v>CRISTINA</v>
      </c>
      <c r="C11" s="183" t="str">
        <f>INDEX('List of Competitors'!D$27:D$46,MATCH($A11,'List of Competitors'!$A$27:$A$46,0))</f>
        <v>VENTURI</v>
      </c>
      <c r="D11" s="183" t="str">
        <f>INDEX('List of Competitors'!E$27:E$46,MATCH($A11,'List of Competitors'!$A$27:$A$46,0))</f>
        <v>HANDRIX</v>
      </c>
      <c r="E11" s="38" t="s">
        <v>47</v>
      </c>
      <c r="F11" s="39">
        <f t="shared" ref="F11:M11" si="4">AVERAGE(F12:F14)</f>
        <v>20.5</v>
      </c>
      <c r="G11" s="39">
        <f t="shared" si="4"/>
        <v>19.5</v>
      </c>
      <c r="H11" s="39">
        <f t="shared" si="4"/>
        <v>21</v>
      </c>
      <c r="I11" s="39">
        <f t="shared" si="4"/>
        <v>19</v>
      </c>
      <c r="J11" s="39">
        <f t="shared" si="4"/>
        <v>18.5</v>
      </c>
      <c r="K11" s="39">
        <f t="shared" si="4"/>
        <v>18.5</v>
      </c>
      <c r="L11" s="39">
        <f t="shared" si="4"/>
        <v>20</v>
      </c>
      <c r="M11" s="39">
        <f t="shared" si="4"/>
        <v>20</v>
      </c>
      <c r="N11" s="108">
        <f>SUM(N12:N14)/IF(N14=0,2,3)</f>
        <v>157</v>
      </c>
      <c r="O11" s="146">
        <f t="shared" ref="O11" si="5">SUM(O12:O14)/IF($N14=0,2,3)</f>
        <v>0</v>
      </c>
      <c r="P11" s="146">
        <f t="shared" ref="P11" si="6">SUM(P12:P14)/IF($N14=0,2,3)</f>
        <v>0</v>
      </c>
      <c r="Q11" s="146">
        <f t="shared" ref="Q11" si="7">SUM(Q12:Q14)/IF($N14=0,2,3)</f>
        <v>0</v>
      </c>
      <c r="R11" s="146">
        <f t="shared" ref="R11" si="8">SUM(R12:R14)/IF($N14=0,2,3)</f>
        <v>0</v>
      </c>
      <c r="S11" s="146">
        <f t="shared" ref="S11" si="9">SUM(S12:S14)/IF($N14=0,2,3)</f>
        <v>0</v>
      </c>
      <c r="T11" s="146">
        <f t="shared" ref="T11" si="10">SUM(T12:T14)/IF($N14=0,2,3)</f>
        <v>0</v>
      </c>
      <c r="U11" s="123">
        <f>SUM(U12:U14)/IF(N14=0,2,3)</f>
        <v>0</v>
      </c>
      <c r="V11" s="120">
        <f>N11-U11</f>
        <v>157</v>
      </c>
      <c r="W11" s="120" t="str">
        <f>IF(V11&gt;=150,"Si","No")</f>
        <v>Si</v>
      </c>
      <c r="X11" s="124">
        <f>IF(V11=0,0,IF(ISERROR(RANK(V11,V:V)),"",RANK(Y11,Y:Y)))</f>
        <v>2</v>
      </c>
      <c r="Y11" s="45">
        <f>IFERROR(V11+F11/100000+J11/10000000+G11/1000000000,0)</f>
        <v>157.00020686949998</v>
      </c>
    </row>
    <row r="12" spans="1:25" ht="13.2" customHeight="1" x14ac:dyDescent="0.2">
      <c r="B12" s="184"/>
      <c r="C12" s="184"/>
      <c r="D12" s="184"/>
      <c r="E12" s="13" t="s">
        <v>48</v>
      </c>
      <c r="F12" s="25">
        <v>21</v>
      </c>
      <c r="G12" s="25">
        <v>20</v>
      </c>
      <c r="H12" s="25">
        <v>21</v>
      </c>
      <c r="I12" s="25">
        <v>19</v>
      </c>
      <c r="J12" s="25">
        <v>19</v>
      </c>
      <c r="K12" s="25">
        <v>19</v>
      </c>
      <c r="L12" s="25">
        <v>20</v>
      </c>
      <c r="M12" s="25">
        <v>21</v>
      </c>
      <c r="N12" s="23">
        <f>SUM(F12:M12)</f>
        <v>160</v>
      </c>
      <c r="O12" s="26"/>
      <c r="P12" s="26"/>
      <c r="Q12" s="26"/>
      <c r="R12" s="26"/>
      <c r="S12" s="26"/>
      <c r="T12" s="26"/>
      <c r="U12" s="27">
        <f>SUM(O12:T12)</f>
        <v>0</v>
      </c>
      <c r="V12" s="119"/>
      <c r="W12" s="119"/>
      <c r="X12" s="118"/>
      <c r="Y12" s="43"/>
    </row>
    <row r="13" spans="1:25" ht="13.2" customHeight="1" x14ac:dyDescent="0.2">
      <c r="B13" s="12"/>
      <c r="C13" s="12"/>
      <c r="D13" s="12"/>
      <c r="E13" s="13" t="s">
        <v>49</v>
      </c>
      <c r="F13" s="24">
        <v>20</v>
      </c>
      <c r="G13" s="24">
        <v>19</v>
      </c>
      <c r="H13" s="24">
        <v>21</v>
      </c>
      <c r="I13" s="24">
        <v>19</v>
      </c>
      <c r="J13" s="24">
        <v>18</v>
      </c>
      <c r="K13" s="24">
        <v>18</v>
      </c>
      <c r="L13" s="24">
        <v>20</v>
      </c>
      <c r="M13" s="24">
        <v>19</v>
      </c>
      <c r="N13" s="37">
        <f t="shared" ref="N13:N14" si="11">SUM(F13:M13)</f>
        <v>154</v>
      </c>
      <c r="O13" s="28"/>
      <c r="P13" s="28"/>
      <c r="Q13" s="28"/>
      <c r="R13" s="28"/>
      <c r="S13" s="28"/>
      <c r="T13" s="28"/>
      <c r="U13" s="121">
        <f t="shared" ref="U13:U14" si="12">SUM(O13:T13)</f>
        <v>0</v>
      </c>
      <c r="V13" s="119"/>
      <c r="W13" s="119"/>
      <c r="X13" s="114" t="str">
        <f>IF(ISERROR(RANK(#REF!,#REF!)),"",RANK(#REF!,#REF!))</f>
        <v/>
      </c>
      <c r="Y13" s="44"/>
    </row>
    <row r="14" spans="1:25" ht="13.2" customHeight="1" thickBot="1" x14ac:dyDescent="0.25">
      <c r="B14" s="14"/>
      <c r="C14" s="14"/>
      <c r="D14" s="14"/>
      <c r="E14" s="15" t="s">
        <v>50</v>
      </c>
      <c r="F14" s="40"/>
      <c r="G14" s="40"/>
      <c r="H14" s="40"/>
      <c r="I14" s="40"/>
      <c r="J14" s="40"/>
      <c r="K14" s="40"/>
      <c r="L14" s="40"/>
      <c r="M14" s="40"/>
      <c r="N14" s="41">
        <f t="shared" si="11"/>
        <v>0</v>
      </c>
      <c r="O14" s="42"/>
      <c r="P14" s="42"/>
      <c r="Q14" s="42"/>
      <c r="R14" s="42"/>
      <c r="S14" s="42"/>
      <c r="T14" s="42"/>
      <c r="U14" s="122">
        <f t="shared" si="12"/>
        <v>0</v>
      </c>
      <c r="V14" s="125"/>
      <c r="W14" s="125"/>
      <c r="X14" s="126" t="str">
        <f>IF(ISERROR(RANK(#REF!,#REF!)),"",RANK(#REF!,#REF!))</f>
        <v/>
      </c>
      <c r="Y14" s="46"/>
    </row>
    <row r="15" spans="1:25" ht="13.2" customHeight="1" thickTop="1" x14ac:dyDescent="0.2">
      <c r="A15" s="52">
        <v>3</v>
      </c>
      <c r="B15" s="183" t="str">
        <f>INDEX('List of Competitors'!C$27:C$46,MATCH($A15,'List of Competitors'!$A$27:$A$46,0))</f>
        <v>SOFIA</v>
      </c>
      <c r="C15" s="183" t="str">
        <f>INDEX('List of Competitors'!D$27:D$46,MATCH($A15,'List of Competitors'!$A$27:$A$46,0))</f>
        <v>PARRASIA</v>
      </c>
      <c r="D15" s="183" t="str">
        <f>INDEX('List of Competitors'!E$27:E$46,MATCH($A15,'List of Competitors'!$A$27:$A$46,0))</f>
        <v>WHISPER</v>
      </c>
      <c r="E15" s="38" t="s">
        <v>47</v>
      </c>
      <c r="F15" s="39">
        <f t="shared" ref="F15:M15" si="13">AVERAGE(F16:F18)</f>
        <v>21.5</v>
      </c>
      <c r="G15" s="39">
        <f t="shared" si="13"/>
        <v>20</v>
      </c>
      <c r="H15" s="39">
        <f t="shared" si="13"/>
        <v>21</v>
      </c>
      <c r="I15" s="39">
        <f t="shared" si="13"/>
        <v>18</v>
      </c>
      <c r="J15" s="39">
        <f t="shared" si="13"/>
        <v>18.5</v>
      </c>
      <c r="K15" s="39">
        <f t="shared" si="13"/>
        <v>18.5</v>
      </c>
      <c r="L15" s="39">
        <f t="shared" si="13"/>
        <v>19.5</v>
      </c>
      <c r="M15" s="39">
        <f t="shared" si="13"/>
        <v>19.5</v>
      </c>
      <c r="N15" s="108">
        <f>SUM(N16:N18)/IF(N18=0,2,3)</f>
        <v>156.5</v>
      </c>
      <c r="O15" s="146">
        <f t="shared" ref="O15" si="14">SUM(O16:O18)/IF($N18=0,2,3)</f>
        <v>0</v>
      </c>
      <c r="P15" s="146">
        <f t="shared" ref="P15" si="15">SUM(P16:P18)/IF($N18=0,2,3)</f>
        <v>0</v>
      </c>
      <c r="Q15" s="146">
        <f t="shared" ref="Q15" si="16">SUM(Q16:Q18)/IF($N18=0,2,3)</f>
        <v>0</v>
      </c>
      <c r="R15" s="146">
        <f t="shared" ref="R15" si="17">SUM(R16:R18)/IF($N18=0,2,3)</f>
        <v>0</v>
      </c>
      <c r="S15" s="146">
        <f t="shared" ref="S15" si="18">SUM(S16:S18)/IF($N18=0,2,3)</f>
        <v>0</v>
      </c>
      <c r="T15" s="146">
        <f t="shared" ref="T15" si="19">SUM(T16:T18)/IF($N18=0,2,3)</f>
        <v>0</v>
      </c>
      <c r="U15" s="123">
        <f>SUM(U16:U18)/IF(N18=0,2,3)</f>
        <v>0</v>
      </c>
      <c r="V15" s="120">
        <f>N15-U15</f>
        <v>156.5</v>
      </c>
      <c r="W15" s="120" t="str">
        <f>IF(V15&gt;=150,"Si","No")</f>
        <v>Si</v>
      </c>
      <c r="X15" s="124">
        <f>IF(V15=0,0,IF(ISERROR(RANK(V15,V:V)),"",RANK(Y15,Y:Y)))</f>
        <v>3</v>
      </c>
      <c r="Y15" s="45">
        <f>IFERROR(V15+F15/100000+J15/10000000+G15/1000000000,0)</f>
        <v>156.50021686999997</v>
      </c>
    </row>
    <row r="16" spans="1:25" ht="13.2" customHeight="1" x14ac:dyDescent="0.2">
      <c r="B16" s="184"/>
      <c r="C16" s="184"/>
      <c r="D16" s="184"/>
      <c r="E16" s="13" t="s">
        <v>48</v>
      </c>
      <c r="F16" s="25">
        <v>22</v>
      </c>
      <c r="G16" s="25">
        <v>20</v>
      </c>
      <c r="H16" s="25">
        <v>21</v>
      </c>
      <c r="I16" s="25">
        <v>18</v>
      </c>
      <c r="J16" s="25">
        <v>19</v>
      </c>
      <c r="K16" s="25">
        <v>18</v>
      </c>
      <c r="L16" s="25">
        <v>19</v>
      </c>
      <c r="M16" s="25">
        <v>20</v>
      </c>
      <c r="N16" s="23">
        <f>SUM(F16:M16)</f>
        <v>157</v>
      </c>
      <c r="O16" s="26"/>
      <c r="P16" s="26"/>
      <c r="Q16" s="26"/>
      <c r="R16" s="26"/>
      <c r="S16" s="26"/>
      <c r="T16" s="26"/>
      <c r="U16" s="27">
        <f>SUM(O16:T16)</f>
        <v>0</v>
      </c>
      <c r="V16" s="119"/>
      <c r="W16" s="119"/>
      <c r="X16" s="118"/>
      <c r="Y16" s="43"/>
    </row>
    <row r="17" spans="1:25" ht="13.2" customHeight="1" x14ac:dyDescent="0.2">
      <c r="B17" s="12"/>
      <c r="C17" s="12"/>
      <c r="D17" s="12"/>
      <c r="E17" s="13" t="s">
        <v>49</v>
      </c>
      <c r="F17" s="24">
        <v>21</v>
      </c>
      <c r="G17" s="24">
        <v>20</v>
      </c>
      <c r="H17" s="24">
        <v>21</v>
      </c>
      <c r="I17" s="24">
        <v>18</v>
      </c>
      <c r="J17" s="24">
        <v>18</v>
      </c>
      <c r="K17" s="24">
        <v>19</v>
      </c>
      <c r="L17" s="24">
        <v>20</v>
      </c>
      <c r="M17" s="24">
        <v>19</v>
      </c>
      <c r="N17" s="37">
        <f t="shared" ref="N17:N18" si="20">SUM(F17:M17)</f>
        <v>156</v>
      </c>
      <c r="O17" s="28"/>
      <c r="P17" s="28"/>
      <c r="Q17" s="28"/>
      <c r="R17" s="28"/>
      <c r="S17" s="28"/>
      <c r="T17" s="28"/>
      <c r="U17" s="121">
        <f t="shared" ref="U17:U18" si="21">SUM(O17:T17)</f>
        <v>0</v>
      </c>
      <c r="V17" s="119"/>
      <c r="W17" s="119"/>
      <c r="X17" s="114" t="str">
        <f>IF(ISERROR(RANK(#REF!,#REF!)),"",RANK(#REF!,#REF!))</f>
        <v/>
      </c>
      <c r="Y17" s="44"/>
    </row>
    <row r="18" spans="1:25" ht="13.2" customHeight="1" thickBot="1" x14ac:dyDescent="0.25">
      <c r="B18" s="14"/>
      <c r="C18" s="14"/>
      <c r="D18" s="14"/>
      <c r="E18" s="15" t="s">
        <v>50</v>
      </c>
      <c r="F18" s="40"/>
      <c r="G18" s="40"/>
      <c r="H18" s="40"/>
      <c r="I18" s="40"/>
      <c r="J18" s="40"/>
      <c r="K18" s="40"/>
      <c r="L18" s="40"/>
      <c r="M18" s="40"/>
      <c r="N18" s="41">
        <f t="shared" si="20"/>
        <v>0</v>
      </c>
      <c r="O18" s="42"/>
      <c r="P18" s="42"/>
      <c r="Q18" s="42"/>
      <c r="R18" s="42"/>
      <c r="S18" s="42"/>
      <c r="T18" s="42"/>
      <c r="U18" s="122">
        <f t="shared" si="21"/>
        <v>0</v>
      </c>
      <c r="V18" s="125"/>
      <c r="W18" s="125"/>
      <c r="X18" s="126" t="str">
        <f>IF(ISERROR(RANK(#REF!,#REF!)),"",RANK(#REF!,#REF!))</f>
        <v/>
      </c>
      <c r="Y18" s="46"/>
    </row>
    <row r="19" spans="1:25" ht="13.2" customHeight="1" thickTop="1" x14ac:dyDescent="0.2">
      <c r="A19" s="52">
        <v>4</v>
      </c>
      <c r="B19" s="183" t="str">
        <f>INDEX('List of Competitors'!C$27:C$46,MATCH($A19,'List of Competitors'!$A$27:$A$46,0))</f>
        <v>ALESSIA</v>
      </c>
      <c r="C19" s="183" t="str">
        <f>INDEX('List of Competitors'!D$27:D$46,MATCH($A19,'List of Competitors'!$A$27:$A$46,0))</f>
        <v>GIANNINI</v>
      </c>
      <c r="D19" s="183" t="str">
        <f>INDEX('List of Competitors'!E$27:E$46,MATCH($A19,'List of Competitors'!$A$27:$A$46,0))</f>
        <v>BAGHEERA</v>
      </c>
      <c r="E19" s="38" t="s">
        <v>47</v>
      </c>
      <c r="F19" s="39">
        <f t="shared" ref="F19:M19" si="22">AVERAGE(F20:F22)</f>
        <v>16.5</v>
      </c>
      <c r="G19" s="39">
        <f t="shared" si="22"/>
        <v>17</v>
      </c>
      <c r="H19" s="39">
        <f t="shared" si="22"/>
        <v>18.5</v>
      </c>
      <c r="I19" s="39">
        <f t="shared" si="22"/>
        <v>17</v>
      </c>
      <c r="J19" s="39">
        <f t="shared" si="22"/>
        <v>15.5</v>
      </c>
      <c r="K19" s="39">
        <f t="shared" si="22"/>
        <v>15.5</v>
      </c>
      <c r="L19" s="39">
        <f t="shared" si="22"/>
        <v>16.5</v>
      </c>
      <c r="M19" s="39">
        <f t="shared" si="22"/>
        <v>16.5</v>
      </c>
      <c r="N19" s="108">
        <f>SUM(N20:N22)/IF(N22=0,2,3)</f>
        <v>133</v>
      </c>
      <c r="O19" s="146">
        <f t="shared" ref="O19" si="23">SUM(O20:O22)/IF($N22=0,2,3)</f>
        <v>0</v>
      </c>
      <c r="P19" s="146">
        <f t="shared" ref="P19" si="24">SUM(P20:P22)/IF($N22=0,2,3)</f>
        <v>0</v>
      </c>
      <c r="Q19" s="146">
        <f t="shared" ref="Q19" si="25">SUM(Q20:Q22)/IF($N22=0,2,3)</f>
        <v>0</v>
      </c>
      <c r="R19" s="146">
        <f t="shared" ref="R19" si="26">SUM(R20:R22)/IF($N22=0,2,3)</f>
        <v>0</v>
      </c>
      <c r="S19" s="146">
        <f t="shared" ref="S19" si="27">SUM(S20:S22)/IF($N22=0,2,3)</f>
        <v>0</v>
      </c>
      <c r="T19" s="146">
        <f t="shared" ref="T19" si="28">SUM(T20:T22)/IF($N22=0,2,3)</f>
        <v>0</v>
      </c>
      <c r="U19" s="123">
        <f>SUM(U20:U22)/IF(N22=0,2,3)</f>
        <v>0</v>
      </c>
      <c r="V19" s="120">
        <f>N19-U19</f>
        <v>133</v>
      </c>
      <c r="W19" s="120" t="str">
        <f>IF(V19&gt;=150,"Si","No")</f>
        <v>No</v>
      </c>
      <c r="X19" s="124">
        <f>IF(V19=0,0,IF(ISERROR(RANK(V19,V:V)),"",RANK(Y19,Y:Y)))</f>
        <v>6</v>
      </c>
      <c r="Y19" s="45">
        <f>IFERROR(V19+F19/100000+J19/10000000+G19/1000000000,0)</f>
        <v>133.00016656700001</v>
      </c>
    </row>
    <row r="20" spans="1:25" ht="13.2" customHeight="1" x14ac:dyDescent="0.2">
      <c r="B20" s="184"/>
      <c r="C20" s="184"/>
      <c r="D20" s="184"/>
      <c r="E20" s="13" t="s">
        <v>48</v>
      </c>
      <c r="F20" s="25">
        <v>16</v>
      </c>
      <c r="G20" s="25">
        <v>17</v>
      </c>
      <c r="H20" s="25">
        <v>18</v>
      </c>
      <c r="I20" s="25">
        <v>17</v>
      </c>
      <c r="J20" s="25">
        <v>15</v>
      </c>
      <c r="K20" s="25">
        <v>15</v>
      </c>
      <c r="L20" s="25">
        <v>16</v>
      </c>
      <c r="M20" s="25">
        <v>17</v>
      </c>
      <c r="N20" s="23">
        <f>SUM(F20:M20)</f>
        <v>131</v>
      </c>
      <c r="O20" s="26"/>
      <c r="P20" s="26"/>
      <c r="Q20" s="26"/>
      <c r="R20" s="26"/>
      <c r="S20" s="26"/>
      <c r="T20" s="26"/>
      <c r="U20" s="27">
        <f>SUM(O20:T20)</f>
        <v>0</v>
      </c>
      <c r="V20" s="119"/>
      <c r="W20" s="119"/>
      <c r="X20" s="118"/>
      <c r="Y20" s="43"/>
    </row>
    <row r="21" spans="1:25" ht="13.2" customHeight="1" x14ac:dyDescent="0.2">
      <c r="B21" s="12"/>
      <c r="C21" s="12"/>
      <c r="D21" s="12"/>
      <c r="E21" s="13" t="s">
        <v>49</v>
      </c>
      <c r="F21" s="24">
        <v>17</v>
      </c>
      <c r="G21" s="24">
        <v>17</v>
      </c>
      <c r="H21" s="24">
        <v>19</v>
      </c>
      <c r="I21" s="24">
        <v>17</v>
      </c>
      <c r="J21" s="24">
        <v>16</v>
      </c>
      <c r="K21" s="24">
        <v>16</v>
      </c>
      <c r="L21" s="24">
        <v>17</v>
      </c>
      <c r="M21" s="24">
        <v>16</v>
      </c>
      <c r="N21" s="37">
        <f t="shared" ref="N21:N22" si="29">SUM(F21:M21)</f>
        <v>135</v>
      </c>
      <c r="O21" s="28"/>
      <c r="P21" s="28"/>
      <c r="Q21" s="28"/>
      <c r="R21" s="28"/>
      <c r="S21" s="28"/>
      <c r="T21" s="28"/>
      <c r="U21" s="121">
        <f t="shared" ref="U21:U22" si="30">SUM(O21:T21)</f>
        <v>0</v>
      </c>
      <c r="V21" s="119"/>
      <c r="W21" s="119"/>
      <c r="X21" s="114" t="str">
        <f>IF(ISERROR(RANK(#REF!,#REF!)),"",RANK(#REF!,#REF!))</f>
        <v/>
      </c>
      <c r="Y21" s="44"/>
    </row>
    <row r="22" spans="1:25" ht="13.2" customHeight="1" thickBot="1" x14ac:dyDescent="0.25">
      <c r="B22" s="14"/>
      <c r="C22" s="14"/>
      <c r="D22" s="14"/>
      <c r="E22" s="15" t="s">
        <v>50</v>
      </c>
      <c r="F22" s="40"/>
      <c r="G22" s="40"/>
      <c r="H22" s="40"/>
      <c r="I22" s="40"/>
      <c r="J22" s="40"/>
      <c r="K22" s="40"/>
      <c r="L22" s="40"/>
      <c r="M22" s="40"/>
      <c r="N22" s="41">
        <f t="shared" si="29"/>
        <v>0</v>
      </c>
      <c r="O22" s="42"/>
      <c r="P22" s="42"/>
      <c r="Q22" s="42"/>
      <c r="R22" s="42"/>
      <c r="S22" s="42"/>
      <c r="T22" s="42"/>
      <c r="U22" s="122">
        <f t="shared" si="30"/>
        <v>0</v>
      </c>
      <c r="V22" s="125"/>
      <c r="W22" s="125"/>
      <c r="X22" s="126" t="str">
        <f>IF(ISERROR(RANK(#REF!,#REF!)),"",RANK(#REF!,#REF!))</f>
        <v/>
      </c>
      <c r="Y22" s="46"/>
    </row>
    <row r="23" spans="1:25" ht="13.2" customHeight="1" thickTop="1" x14ac:dyDescent="0.2">
      <c r="A23" s="52">
        <v>5</v>
      </c>
      <c r="B23" s="183" t="str">
        <f>INDEX('List of Competitors'!C$27:C$46,MATCH($A23,'List of Competitors'!$A$27:$A$46,0))</f>
        <v>BARBARA</v>
      </c>
      <c r="C23" s="183" t="str">
        <f>INDEX('List of Competitors'!D$27:D$46,MATCH($A23,'List of Competitors'!$A$27:$A$46,0))</f>
        <v>CASTELLI</v>
      </c>
      <c r="D23" s="183" t="str">
        <f>INDEX('List of Competitors'!E$27:E$46,MATCH($A23,'List of Competitors'!$A$27:$A$46,0))</f>
        <v>VIOLETTA</v>
      </c>
      <c r="E23" s="38" t="s">
        <v>47</v>
      </c>
      <c r="F23" s="39">
        <f t="shared" ref="F23:M23" si="31">AVERAGE(F24:F26)</f>
        <v>19</v>
      </c>
      <c r="G23" s="39">
        <f t="shared" si="31"/>
        <v>18.5</v>
      </c>
      <c r="H23" s="39">
        <f t="shared" si="31"/>
        <v>20</v>
      </c>
      <c r="I23" s="39">
        <f t="shared" si="31"/>
        <v>17.5</v>
      </c>
      <c r="J23" s="39">
        <f t="shared" si="31"/>
        <v>16.5</v>
      </c>
      <c r="K23" s="39">
        <f t="shared" si="31"/>
        <v>17</v>
      </c>
      <c r="L23" s="39">
        <f t="shared" si="31"/>
        <v>18.5</v>
      </c>
      <c r="M23" s="39">
        <f t="shared" si="31"/>
        <v>18.5</v>
      </c>
      <c r="N23" s="108">
        <f>SUM(N24:N26)/IF(N26=0,2,3)</f>
        <v>145.5</v>
      </c>
      <c r="O23" s="146">
        <f t="shared" ref="O23" si="32">SUM(O24:O26)/IF($N26=0,2,3)</f>
        <v>0</v>
      </c>
      <c r="P23" s="146">
        <f t="shared" ref="P23" si="33">SUM(P24:P26)/IF($N26=0,2,3)</f>
        <v>0</v>
      </c>
      <c r="Q23" s="146">
        <f t="shared" ref="Q23" si="34">SUM(Q24:Q26)/IF($N26=0,2,3)</f>
        <v>0</v>
      </c>
      <c r="R23" s="146">
        <f t="shared" ref="R23" si="35">SUM(R24:R26)/IF($N26=0,2,3)</f>
        <v>0</v>
      </c>
      <c r="S23" s="146">
        <f t="shared" ref="S23" si="36">SUM(S24:S26)/IF($N26=0,2,3)</f>
        <v>0</v>
      </c>
      <c r="T23" s="146">
        <f t="shared" ref="T23" si="37">SUM(T24:T26)/IF($N26=0,2,3)</f>
        <v>0</v>
      </c>
      <c r="U23" s="123">
        <f>SUM(U24:U26)/IF(N26=0,2,3)</f>
        <v>0</v>
      </c>
      <c r="V23" s="120">
        <f>N23-U23</f>
        <v>145.5</v>
      </c>
      <c r="W23" s="120" t="str">
        <f>IF(V23&gt;=150,"Si","No")</f>
        <v>No</v>
      </c>
      <c r="X23" s="124">
        <f>IF(V23=0,0,IF(ISERROR(RANK(V23,V:V)),"",RANK(Y23,Y:Y)))</f>
        <v>5</v>
      </c>
      <c r="Y23" s="45">
        <f>IFERROR(V23+F23/100000+J23/10000000+G23/1000000000,0)</f>
        <v>145.50019166850001</v>
      </c>
    </row>
    <row r="24" spans="1:25" ht="13.2" customHeight="1" x14ac:dyDescent="0.2">
      <c r="B24" s="184"/>
      <c r="C24" s="184"/>
      <c r="D24" s="184"/>
      <c r="E24" s="13" t="s">
        <v>48</v>
      </c>
      <c r="F24" s="25">
        <v>19</v>
      </c>
      <c r="G24" s="25">
        <v>19</v>
      </c>
      <c r="H24" s="25">
        <v>19</v>
      </c>
      <c r="I24" s="25">
        <v>17</v>
      </c>
      <c r="J24" s="25">
        <v>16</v>
      </c>
      <c r="K24" s="25">
        <v>17</v>
      </c>
      <c r="L24" s="25">
        <v>18</v>
      </c>
      <c r="M24" s="25">
        <v>18</v>
      </c>
      <c r="N24" s="23">
        <f>SUM(F24:M24)</f>
        <v>143</v>
      </c>
      <c r="O24" s="26"/>
      <c r="P24" s="26"/>
      <c r="Q24" s="26"/>
      <c r="R24" s="26"/>
      <c r="S24" s="26"/>
      <c r="T24" s="26"/>
      <c r="U24" s="27">
        <f>SUM(O24:T24)</f>
        <v>0</v>
      </c>
      <c r="V24" s="119"/>
      <c r="W24" s="119"/>
      <c r="X24" s="118"/>
      <c r="Y24" s="43"/>
    </row>
    <row r="25" spans="1:25" ht="13.2" customHeight="1" x14ac:dyDescent="0.2">
      <c r="B25" s="12"/>
      <c r="C25" s="12"/>
      <c r="D25" s="12"/>
      <c r="E25" s="13" t="s">
        <v>49</v>
      </c>
      <c r="F25" s="24">
        <v>19</v>
      </c>
      <c r="G25" s="24">
        <v>18</v>
      </c>
      <c r="H25" s="24">
        <v>21</v>
      </c>
      <c r="I25" s="24">
        <v>18</v>
      </c>
      <c r="J25" s="24">
        <v>17</v>
      </c>
      <c r="K25" s="24">
        <v>17</v>
      </c>
      <c r="L25" s="24">
        <v>19</v>
      </c>
      <c r="M25" s="24">
        <v>19</v>
      </c>
      <c r="N25" s="37">
        <f t="shared" ref="N25:N26" si="38">SUM(F25:M25)</f>
        <v>148</v>
      </c>
      <c r="O25" s="28"/>
      <c r="P25" s="28"/>
      <c r="Q25" s="28"/>
      <c r="R25" s="28"/>
      <c r="S25" s="28"/>
      <c r="T25" s="28"/>
      <c r="U25" s="121">
        <f t="shared" ref="U25:U26" si="39">SUM(O25:T25)</f>
        <v>0</v>
      </c>
      <c r="V25" s="119"/>
      <c r="W25" s="119"/>
      <c r="X25" s="114" t="str">
        <f>IF(ISERROR(RANK(#REF!,#REF!)),"",RANK(#REF!,#REF!))</f>
        <v/>
      </c>
      <c r="Y25" s="44"/>
    </row>
    <row r="26" spans="1:25" ht="13.2" customHeight="1" thickBot="1" x14ac:dyDescent="0.25">
      <c r="B26" s="14"/>
      <c r="C26" s="14"/>
      <c r="D26" s="14"/>
      <c r="E26" s="15" t="s">
        <v>50</v>
      </c>
      <c r="F26" s="40"/>
      <c r="G26" s="40"/>
      <c r="H26" s="40"/>
      <c r="I26" s="40"/>
      <c r="J26" s="40"/>
      <c r="K26" s="40"/>
      <c r="L26" s="40"/>
      <c r="M26" s="40"/>
      <c r="N26" s="41">
        <f t="shared" si="38"/>
        <v>0</v>
      </c>
      <c r="O26" s="42"/>
      <c r="P26" s="42"/>
      <c r="Q26" s="42"/>
      <c r="R26" s="42"/>
      <c r="S26" s="42"/>
      <c r="T26" s="42"/>
      <c r="U26" s="122">
        <f t="shared" si="39"/>
        <v>0</v>
      </c>
      <c r="V26" s="125"/>
      <c r="W26" s="125"/>
      <c r="X26" s="126" t="str">
        <f>IF(ISERROR(RANK(#REF!,#REF!)),"",RANK(#REF!,#REF!))</f>
        <v/>
      </c>
      <c r="Y26" s="46"/>
    </row>
    <row r="27" spans="1:25" ht="13.2" customHeight="1" thickTop="1" x14ac:dyDescent="0.2">
      <c r="A27" s="52">
        <v>6</v>
      </c>
      <c r="B27" s="183" t="str">
        <f>INDEX('List of Competitors'!C$27:C$46,MATCH($A27,'List of Competitors'!$A$27:$A$46,0))</f>
        <v>ELEONORA</v>
      </c>
      <c r="C27" s="183" t="str">
        <f>INDEX('List of Competitors'!D$27:D$46,MATCH($A27,'List of Competitors'!$A$27:$A$46,0))</f>
        <v>GIOMI</v>
      </c>
      <c r="D27" s="183" t="str">
        <f>INDEX('List of Competitors'!E$27:E$46,MATCH($A27,'List of Competitors'!$A$27:$A$46,0))</f>
        <v>FIRE</v>
      </c>
      <c r="E27" s="38" t="s">
        <v>47</v>
      </c>
      <c r="F27" s="39">
        <f t="shared" ref="F27:M27" si="40">AVERAGE(F28:F30)</f>
        <v>21</v>
      </c>
      <c r="G27" s="39">
        <f t="shared" si="40"/>
        <v>20</v>
      </c>
      <c r="H27" s="39">
        <f t="shared" si="40"/>
        <v>21</v>
      </c>
      <c r="I27" s="39">
        <f t="shared" si="40"/>
        <v>18.5</v>
      </c>
      <c r="J27" s="39">
        <f t="shared" si="40"/>
        <v>19</v>
      </c>
      <c r="K27" s="39">
        <f t="shared" si="40"/>
        <v>19</v>
      </c>
      <c r="L27" s="39">
        <f t="shared" si="40"/>
        <v>20.5</v>
      </c>
      <c r="M27" s="39">
        <f t="shared" si="40"/>
        <v>20.5</v>
      </c>
      <c r="N27" s="108">
        <f>SUM(N28:N30)/IF(N30=0,2,3)</f>
        <v>159.5</v>
      </c>
      <c r="O27" s="146">
        <f t="shared" ref="O27" si="41">SUM(O28:O30)/IF($N30=0,2,3)</f>
        <v>0</v>
      </c>
      <c r="P27" s="146">
        <f t="shared" ref="P27" si="42">SUM(P28:P30)/IF($N30=0,2,3)</f>
        <v>0</v>
      </c>
      <c r="Q27" s="146">
        <f t="shared" ref="Q27" si="43">SUM(Q28:Q30)/IF($N30=0,2,3)</f>
        <v>0</v>
      </c>
      <c r="R27" s="146">
        <f t="shared" ref="R27" si="44">SUM(R28:R30)/IF($N30=0,2,3)</f>
        <v>0</v>
      </c>
      <c r="S27" s="146">
        <f t="shared" ref="S27" si="45">SUM(S28:S30)/IF($N30=0,2,3)</f>
        <v>0</v>
      </c>
      <c r="T27" s="146">
        <f t="shared" ref="T27" si="46">SUM(T28:T30)/IF($N30=0,2,3)</f>
        <v>0</v>
      </c>
      <c r="U27" s="123">
        <f>SUM(U28:U30)/IF(N30=0,2,3)</f>
        <v>0</v>
      </c>
      <c r="V27" s="120">
        <f>N27-U27</f>
        <v>159.5</v>
      </c>
      <c r="W27" s="120" t="str">
        <f>IF(V27&gt;=150,"Si","No")</f>
        <v>Si</v>
      </c>
      <c r="X27" s="124">
        <f>IF(V27=0,0,IF(ISERROR(RANK(V27,V:V)),"",RANK(Y27,Y:Y)))</f>
        <v>1</v>
      </c>
      <c r="Y27" s="45">
        <f>IFERROR(V27+F27/100000+J27/10000000+G27/1000000000,0)</f>
        <v>159.50021192</v>
      </c>
    </row>
    <row r="28" spans="1:25" ht="13.2" customHeight="1" x14ac:dyDescent="0.2">
      <c r="B28" s="184"/>
      <c r="C28" s="184"/>
      <c r="D28" s="184"/>
      <c r="E28" s="13" t="s">
        <v>48</v>
      </c>
      <c r="F28" s="25">
        <v>21</v>
      </c>
      <c r="G28" s="25">
        <v>20</v>
      </c>
      <c r="H28" s="25">
        <v>21</v>
      </c>
      <c r="I28" s="25">
        <v>19</v>
      </c>
      <c r="J28" s="25">
        <v>20</v>
      </c>
      <c r="K28" s="25">
        <v>19</v>
      </c>
      <c r="L28" s="25">
        <v>20</v>
      </c>
      <c r="M28" s="25">
        <v>22</v>
      </c>
      <c r="N28" s="23">
        <f>SUM(F28:M28)</f>
        <v>162</v>
      </c>
      <c r="O28" s="26"/>
      <c r="P28" s="26"/>
      <c r="Q28" s="26"/>
      <c r="R28" s="26"/>
      <c r="S28" s="26"/>
      <c r="T28" s="26"/>
      <c r="U28" s="27">
        <f>SUM(O28:T28)</f>
        <v>0</v>
      </c>
      <c r="V28" s="119"/>
      <c r="W28" s="119"/>
      <c r="X28" s="118"/>
      <c r="Y28" s="43"/>
    </row>
    <row r="29" spans="1:25" ht="13.2" customHeight="1" x14ac:dyDescent="0.2">
      <c r="B29" s="12"/>
      <c r="C29" s="12"/>
      <c r="D29" s="12"/>
      <c r="E29" s="13" t="s">
        <v>49</v>
      </c>
      <c r="F29" s="24">
        <v>21</v>
      </c>
      <c r="G29" s="24">
        <v>20</v>
      </c>
      <c r="H29" s="24">
        <v>21</v>
      </c>
      <c r="I29" s="24">
        <v>18</v>
      </c>
      <c r="J29" s="24">
        <v>18</v>
      </c>
      <c r="K29" s="24">
        <v>19</v>
      </c>
      <c r="L29" s="24">
        <v>21</v>
      </c>
      <c r="M29" s="24">
        <v>19</v>
      </c>
      <c r="N29" s="37">
        <f t="shared" ref="N29:N30" si="47">SUM(F29:M29)</f>
        <v>157</v>
      </c>
      <c r="O29" s="28"/>
      <c r="P29" s="28"/>
      <c r="Q29" s="28"/>
      <c r="R29" s="28"/>
      <c r="S29" s="28"/>
      <c r="T29" s="28"/>
      <c r="U29" s="121">
        <f t="shared" ref="U29:U30" si="48">SUM(O29:T29)</f>
        <v>0</v>
      </c>
      <c r="V29" s="119"/>
      <c r="W29" s="119"/>
      <c r="X29" s="114" t="str">
        <f>IF(ISERROR(RANK(#REF!,#REF!)),"",RANK(#REF!,#REF!))</f>
        <v/>
      </c>
      <c r="Y29" s="44"/>
    </row>
    <row r="30" spans="1:25" ht="13.2" customHeight="1" thickBot="1" x14ac:dyDescent="0.25">
      <c r="B30" s="14"/>
      <c r="C30" s="14"/>
      <c r="D30" s="14"/>
      <c r="E30" s="15" t="s">
        <v>50</v>
      </c>
      <c r="F30" s="40"/>
      <c r="G30" s="40"/>
      <c r="H30" s="40"/>
      <c r="I30" s="40"/>
      <c r="J30" s="40"/>
      <c r="K30" s="40"/>
      <c r="L30" s="40"/>
      <c r="M30" s="40"/>
      <c r="N30" s="41">
        <f t="shared" si="47"/>
        <v>0</v>
      </c>
      <c r="O30" s="42"/>
      <c r="P30" s="42"/>
      <c r="Q30" s="42"/>
      <c r="R30" s="42"/>
      <c r="S30" s="42"/>
      <c r="T30" s="42"/>
      <c r="U30" s="122">
        <f t="shared" si="48"/>
        <v>0</v>
      </c>
      <c r="V30" s="125"/>
      <c r="W30" s="125"/>
      <c r="X30" s="126" t="str">
        <f>IF(ISERROR(RANK(#REF!,#REF!)),"",RANK(#REF!,#REF!))</f>
        <v/>
      </c>
      <c r="Y30" s="46"/>
    </row>
    <row r="31" spans="1:25" ht="13.2" customHeight="1" thickTop="1" x14ac:dyDescent="0.2">
      <c r="A31" s="52">
        <v>7</v>
      </c>
      <c r="B31" s="183">
        <f>INDEX('List of Competitors'!C$27:C$46,MATCH($A31,'List of Competitors'!$A$27:$A$46,0))</f>
        <v>0</v>
      </c>
      <c r="C31" s="183">
        <f>INDEX('List of Competitors'!D$27:D$46,MATCH($A31,'List of Competitors'!$A$27:$A$46,0))</f>
        <v>0</v>
      </c>
      <c r="D31" s="183">
        <f>INDEX('List of Competitors'!E$27:E$46,MATCH($A31,'List of Competitors'!$A$27:$A$46,0))</f>
        <v>0</v>
      </c>
      <c r="E31" s="38" t="s">
        <v>47</v>
      </c>
      <c r="F31" s="39" t="e">
        <f t="shared" ref="F31:M31" si="49">AVERAGE(F32:F34)</f>
        <v>#DIV/0!</v>
      </c>
      <c r="G31" s="39" t="e">
        <f t="shared" si="49"/>
        <v>#DIV/0!</v>
      </c>
      <c r="H31" s="39" t="e">
        <f t="shared" si="49"/>
        <v>#DIV/0!</v>
      </c>
      <c r="I31" s="39" t="e">
        <f t="shared" si="49"/>
        <v>#DIV/0!</v>
      </c>
      <c r="J31" s="39" t="e">
        <f t="shared" si="49"/>
        <v>#DIV/0!</v>
      </c>
      <c r="K31" s="39" t="e">
        <f t="shared" si="49"/>
        <v>#DIV/0!</v>
      </c>
      <c r="L31" s="39" t="e">
        <f t="shared" si="49"/>
        <v>#DIV/0!</v>
      </c>
      <c r="M31" s="39" t="e">
        <f t="shared" si="49"/>
        <v>#DIV/0!</v>
      </c>
      <c r="N31" s="108">
        <f>SUM(N32:N34)/IF(N34=0,2,3)</f>
        <v>0</v>
      </c>
      <c r="O31" s="146">
        <f t="shared" ref="O31" si="50">SUM(O32:O34)/IF($N34=0,2,3)</f>
        <v>0</v>
      </c>
      <c r="P31" s="146">
        <f t="shared" ref="P31" si="51">SUM(P32:P34)/IF($N34=0,2,3)</f>
        <v>0</v>
      </c>
      <c r="Q31" s="146">
        <f t="shared" ref="Q31" si="52">SUM(Q32:Q34)/IF($N34=0,2,3)</f>
        <v>0</v>
      </c>
      <c r="R31" s="146">
        <f t="shared" ref="R31" si="53">SUM(R32:R34)/IF($N34=0,2,3)</f>
        <v>0</v>
      </c>
      <c r="S31" s="146">
        <f t="shared" ref="S31" si="54">SUM(S32:S34)/IF($N34=0,2,3)</f>
        <v>0</v>
      </c>
      <c r="T31" s="146">
        <f t="shared" ref="T31" si="55">SUM(T32:T34)/IF($N34=0,2,3)</f>
        <v>0</v>
      </c>
      <c r="U31" s="123">
        <f>SUM(U32:U34)/IF(N34=0,2,3)</f>
        <v>0</v>
      </c>
      <c r="V31" s="120">
        <f>N31-U31</f>
        <v>0</v>
      </c>
      <c r="W31" s="120" t="str">
        <f>IF(V31&gt;=150,"Si","No")</f>
        <v>No</v>
      </c>
      <c r="X31" s="124">
        <f>IF(V31=0,0,IF(ISERROR(RANK(V31,V:V)),"",RANK(Y31,Y:Y)))</f>
        <v>0</v>
      </c>
      <c r="Y31" s="45">
        <f>IFERROR(V31+F31/100000+J31/10000000+G31/1000000000,0)</f>
        <v>0</v>
      </c>
    </row>
    <row r="32" spans="1:25" ht="13.2" customHeight="1" x14ac:dyDescent="0.2">
      <c r="B32" s="184"/>
      <c r="C32" s="184"/>
      <c r="D32" s="184"/>
      <c r="E32" s="13" t="s">
        <v>48</v>
      </c>
      <c r="F32" s="25"/>
      <c r="G32" s="25"/>
      <c r="H32" s="25"/>
      <c r="I32" s="25"/>
      <c r="J32" s="25"/>
      <c r="K32" s="25"/>
      <c r="L32" s="25"/>
      <c r="M32" s="25"/>
      <c r="N32" s="23">
        <f>SUM(F32:M32)</f>
        <v>0</v>
      </c>
      <c r="O32" s="26"/>
      <c r="P32" s="26"/>
      <c r="Q32" s="26"/>
      <c r="R32" s="26"/>
      <c r="S32" s="26"/>
      <c r="T32" s="26"/>
      <c r="U32" s="27">
        <f>SUM(O32:T32)</f>
        <v>0</v>
      </c>
      <c r="V32" s="119"/>
      <c r="W32" s="119"/>
      <c r="X32" s="118"/>
      <c r="Y32" s="43"/>
    </row>
    <row r="33" spans="1:25" ht="13.2" customHeight="1" x14ac:dyDescent="0.2">
      <c r="B33" s="12"/>
      <c r="C33" s="12"/>
      <c r="D33" s="12"/>
      <c r="E33" s="13" t="s">
        <v>49</v>
      </c>
      <c r="F33" s="24"/>
      <c r="G33" s="24"/>
      <c r="H33" s="24"/>
      <c r="I33" s="24"/>
      <c r="J33" s="24"/>
      <c r="K33" s="24"/>
      <c r="L33" s="24"/>
      <c r="M33" s="24"/>
      <c r="N33" s="37">
        <f t="shared" ref="N33:N34" si="56">SUM(F33:M33)</f>
        <v>0</v>
      </c>
      <c r="O33" s="28"/>
      <c r="P33" s="28"/>
      <c r="Q33" s="28"/>
      <c r="R33" s="28"/>
      <c r="S33" s="28"/>
      <c r="T33" s="28"/>
      <c r="U33" s="121">
        <f t="shared" ref="U33:U34" si="57">SUM(O33:T33)</f>
        <v>0</v>
      </c>
      <c r="V33" s="119"/>
      <c r="W33" s="119"/>
      <c r="X33" s="114" t="str">
        <f>IF(ISERROR(RANK(#REF!,#REF!)),"",RANK(#REF!,#REF!))</f>
        <v/>
      </c>
      <c r="Y33" s="44"/>
    </row>
    <row r="34" spans="1:25" ht="13.2" customHeight="1" thickBot="1" x14ac:dyDescent="0.25">
      <c r="B34" s="14"/>
      <c r="C34" s="14"/>
      <c r="D34" s="14"/>
      <c r="E34" s="15" t="s">
        <v>50</v>
      </c>
      <c r="F34" s="40"/>
      <c r="G34" s="40"/>
      <c r="H34" s="40"/>
      <c r="I34" s="40"/>
      <c r="J34" s="40"/>
      <c r="K34" s="40"/>
      <c r="L34" s="40"/>
      <c r="M34" s="40"/>
      <c r="N34" s="41">
        <f t="shared" si="56"/>
        <v>0</v>
      </c>
      <c r="O34" s="42"/>
      <c r="P34" s="42"/>
      <c r="Q34" s="42"/>
      <c r="R34" s="42"/>
      <c r="S34" s="42"/>
      <c r="T34" s="42"/>
      <c r="U34" s="122">
        <f t="shared" si="57"/>
        <v>0</v>
      </c>
      <c r="V34" s="125"/>
      <c r="W34" s="125"/>
      <c r="X34" s="126" t="str">
        <f>IF(ISERROR(RANK(#REF!,#REF!)),"",RANK(#REF!,#REF!))</f>
        <v/>
      </c>
      <c r="Y34" s="46"/>
    </row>
    <row r="35" spans="1:25" ht="13.2" customHeight="1" thickTop="1" x14ac:dyDescent="0.2">
      <c r="A35" s="52">
        <v>8</v>
      </c>
      <c r="B35" s="183">
        <f>INDEX('List of Competitors'!C$27:C$46,MATCH($A35,'List of Competitors'!$A$27:$A$46,0))</f>
        <v>0</v>
      </c>
      <c r="C35" s="183">
        <f>INDEX('List of Competitors'!D$27:D$46,MATCH($A35,'List of Competitors'!$A$27:$A$46,0))</f>
        <v>0</v>
      </c>
      <c r="D35" s="183">
        <f>INDEX('List of Competitors'!E$27:E$46,MATCH($A35,'List of Competitors'!$A$27:$A$46,0))</f>
        <v>0</v>
      </c>
      <c r="E35" s="38" t="s">
        <v>47</v>
      </c>
      <c r="F35" s="39" t="e">
        <f t="shared" ref="F35:M35" si="58">AVERAGE(F36:F38)</f>
        <v>#DIV/0!</v>
      </c>
      <c r="G35" s="39" t="e">
        <f t="shared" si="58"/>
        <v>#DIV/0!</v>
      </c>
      <c r="H35" s="39" t="e">
        <f t="shared" si="58"/>
        <v>#DIV/0!</v>
      </c>
      <c r="I35" s="39" t="e">
        <f t="shared" si="58"/>
        <v>#DIV/0!</v>
      </c>
      <c r="J35" s="39" t="e">
        <f t="shared" si="58"/>
        <v>#DIV/0!</v>
      </c>
      <c r="K35" s="39" t="e">
        <f t="shared" si="58"/>
        <v>#DIV/0!</v>
      </c>
      <c r="L35" s="39" t="e">
        <f t="shared" si="58"/>
        <v>#DIV/0!</v>
      </c>
      <c r="M35" s="39" t="e">
        <f t="shared" si="58"/>
        <v>#DIV/0!</v>
      </c>
      <c r="N35" s="108">
        <f>SUM(N36:N38)/IF(N38=0,2,3)</f>
        <v>0</v>
      </c>
      <c r="O35" s="146">
        <f t="shared" ref="O35" si="59">SUM(O36:O38)/IF($N38=0,2,3)</f>
        <v>0</v>
      </c>
      <c r="P35" s="146">
        <f t="shared" ref="P35" si="60">SUM(P36:P38)/IF($N38=0,2,3)</f>
        <v>0</v>
      </c>
      <c r="Q35" s="146">
        <f t="shared" ref="Q35" si="61">SUM(Q36:Q38)/IF($N38=0,2,3)</f>
        <v>0</v>
      </c>
      <c r="R35" s="146">
        <f t="shared" ref="R35" si="62">SUM(R36:R38)/IF($N38=0,2,3)</f>
        <v>0</v>
      </c>
      <c r="S35" s="146">
        <f t="shared" ref="S35" si="63">SUM(S36:S38)/IF($N38=0,2,3)</f>
        <v>0</v>
      </c>
      <c r="T35" s="146">
        <f t="shared" ref="T35" si="64">SUM(T36:T38)/IF($N38=0,2,3)</f>
        <v>0</v>
      </c>
      <c r="U35" s="123">
        <f>SUM(U36:U38)/IF(N38=0,2,3)</f>
        <v>0</v>
      </c>
      <c r="V35" s="120">
        <f>N35-U35</f>
        <v>0</v>
      </c>
      <c r="W35" s="120" t="str">
        <f>IF(V35&gt;=150,"Si","No")</f>
        <v>No</v>
      </c>
      <c r="X35" s="124">
        <f>IF(V35=0,0,IF(ISERROR(RANK(V35,V:V)),"",RANK(Y35,Y:Y)))</f>
        <v>0</v>
      </c>
      <c r="Y35" s="45">
        <f>IFERROR(V35+F35/100000+J35/10000000+G35/1000000000,0)</f>
        <v>0</v>
      </c>
    </row>
    <row r="36" spans="1:25" ht="13.2" customHeight="1" x14ac:dyDescent="0.2">
      <c r="B36" s="184"/>
      <c r="C36" s="184"/>
      <c r="D36" s="184"/>
      <c r="E36" s="13" t="s">
        <v>48</v>
      </c>
      <c r="F36" s="25"/>
      <c r="G36" s="25"/>
      <c r="H36" s="25"/>
      <c r="I36" s="25"/>
      <c r="J36" s="25"/>
      <c r="K36" s="25"/>
      <c r="L36" s="25"/>
      <c r="M36" s="25"/>
      <c r="N36" s="23">
        <f>SUM(F36:M36)</f>
        <v>0</v>
      </c>
      <c r="O36" s="26"/>
      <c r="P36" s="26"/>
      <c r="Q36" s="26"/>
      <c r="R36" s="26"/>
      <c r="S36" s="26"/>
      <c r="T36" s="26"/>
      <c r="U36" s="27">
        <f>SUM(O36:T36)</f>
        <v>0</v>
      </c>
      <c r="V36" s="119"/>
      <c r="W36" s="119"/>
      <c r="X36" s="118"/>
      <c r="Y36" s="43"/>
    </row>
    <row r="37" spans="1:25" ht="13.2" customHeight="1" x14ac:dyDescent="0.2">
      <c r="B37" s="12"/>
      <c r="C37" s="12"/>
      <c r="D37" s="12"/>
      <c r="E37" s="13" t="s">
        <v>49</v>
      </c>
      <c r="F37" s="24"/>
      <c r="G37" s="24"/>
      <c r="H37" s="24"/>
      <c r="I37" s="24"/>
      <c r="J37" s="24"/>
      <c r="K37" s="24"/>
      <c r="L37" s="24"/>
      <c r="M37" s="24"/>
      <c r="N37" s="37">
        <f t="shared" ref="N37:N38" si="65">SUM(F37:M37)</f>
        <v>0</v>
      </c>
      <c r="O37" s="28"/>
      <c r="P37" s="28"/>
      <c r="Q37" s="28"/>
      <c r="R37" s="28"/>
      <c r="S37" s="28"/>
      <c r="T37" s="28"/>
      <c r="U37" s="121">
        <f t="shared" ref="U37:U38" si="66">SUM(O37:T37)</f>
        <v>0</v>
      </c>
      <c r="V37" s="119"/>
      <c r="W37" s="119"/>
      <c r="X37" s="114" t="str">
        <f>IF(ISERROR(RANK(#REF!,#REF!)),"",RANK(#REF!,#REF!))</f>
        <v/>
      </c>
      <c r="Y37" s="44"/>
    </row>
    <row r="38" spans="1:25" ht="13.2" customHeight="1" thickBot="1" x14ac:dyDescent="0.25">
      <c r="B38" s="14"/>
      <c r="C38" s="14"/>
      <c r="D38" s="14"/>
      <c r="E38" s="15" t="s">
        <v>50</v>
      </c>
      <c r="F38" s="40"/>
      <c r="G38" s="40"/>
      <c r="H38" s="40"/>
      <c r="I38" s="40"/>
      <c r="J38" s="40"/>
      <c r="K38" s="40"/>
      <c r="L38" s="40"/>
      <c r="M38" s="40"/>
      <c r="N38" s="41">
        <f t="shared" si="65"/>
        <v>0</v>
      </c>
      <c r="O38" s="42"/>
      <c r="P38" s="42"/>
      <c r="Q38" s="42"/>
      <c r="R38" s="42"/>
      <c r="S38" s="42"/>
      <c r="T38" s="42"/>
      <c r="U38" s="122">
        <f t="shared" si="66"/>
        <v>0</v>
      </c>
      <c r="V38" s="125"/>
      <c r="W38" s="125"/>
      <c r="X38" s="126" t="str">
        <f>IF(ISERROR(RANK(#REF!,#REF!)),"",RANK(#REF!,#REF!))</f>
        <v/>
      </c>
      <c r="Y38" s="46"/>
    </row>
    <row r="39" spans="1:25" ht="13.2" customHeight="1" thickTop="1" x14ac:dyDescent="0.2">
      <c r="A39" s="52">
        <v>9</v>
      </c>
      <c r="B39" s="183">
        <f>INDEX('List of Competitors'!C$27:C$46,MATCH($A39,'List of Competitors'!$A$27:$A$46,0))</f>
        <v>0</v>
      </c>
      <c r="C39" s="183">
        <f>INDEX('List of Competitors'!D$27:D$46,MATCH($A39,'List of Competitors'!$A$27:$A$46,0))</f>
        <v>0</v>
      </c>
      <c r="D39" s="183">
        <f>INDEX('List of Competitors'!E$27:E$46,MATCH($A39,'List of Competitors'!$A$27:$A$46,0))</f>
        <v>0</v>
      </c>
      <c r="E39" s="38" t="s">
        <v>47</v>
      </c>
      <c r="F39" s="39" t="e">
        <f t="shared" ref="F39:M39" si="67">AVERAGE(F40:F42)</f>
        <v>#DIV/0!</v>
      </c>
      <c r="G39" s="39" t="e">
        <f t="shared" si="67"/>
        <v>#DIV/0!</v>
      </c>
      <c r="H39" s="39" t="e">
        <f t="shared" si="67"/>
        <v>#DIV/0!</v>
      </c>
      <c r="I39" s="39" t="e">
        <f t="shared" si="67"/>
        <v>#DIV/0!</v>
      </c>
      <c r="J39" s="39" t="e">
        <f t="shared" si="67"/>
        <v>#DIV/0!</v>
      </c>
      <c r="K39" s="39" t="e">
        <f t="shared" si="67"/>
        <v>#DIV/0!</v>
      </c>
      <c r="L39" s="39" t="e">
        <f t="shared" si="67"/>
        <v>#DIV/0!</v>
      </c>
      <c r="M39" s="39" t="e">
        <f t="shared" si="67"/>
        <v>#DIV/0!</v>
      </c>
      <c r="N39" s="108">
        <f>SUM(N40:N42)/IF(N42=0,2,3)</f>
        <v>0</v>
      </c>
      <c r="O39" s="146">
        <f t="shared" ref="O39" si="68">SUM(O40:O42)/IF($N42=0,2,3)</f>
        <v>0</v>
      </c>
      <c r="P39" s="146">
        <f t="shared" ref="P39" si="69">SUM(P40:P42)/IF($N42=0,2,3)</f>
        <v>0</v>
      </c>
      <c r="Q39" s="146">
        <f t="shared" ref="Q39" si="70">SUM(Q40:Q42)/IF($N42=0,2,3)</f>
        <v>0</v>
      </c>
      <c r="R39" s="146">
        <f t="shared" ref="R39" si="71">SUM(R40:R42)/IF($N42=0,2,3)</f>
        <v>0</v>
      </c>
      <c r="S39" s="146">
        <f t="shared" ref="S39" si="72">SUM(S40:S42)/IF($N42=0,2,3)</f>
        <v>0</v>
      </c>
      <c r="T39" s="146">
        <f t="shared" ref="T39" si="73">SUM(T40:T42)/IF($N42=0,2,3)</f>
        <v>0</v>
      </c>
      <c r="U39" s="123">
        <f>SUM(U40:U42)/IF(N42=0,2,3)</f>
        <v>0</v>
      </c>
      <c r="V39" s="120">
        <f>N39-U39</f>
        <v>0</v>
      </c>
      <c r="W39" s="120" t="str">
        <f>IF(V39&gt;=150,"Si","No")</f>
        <v>No</v>
      </c>
      <c r="X39" s="124">
        <f>IF(V39=0,0,IF(ISERROR(RANK(V39,V:V)),"",RANK(Y39,Y:Y)))</f>
        <v>0</v>
      </c>
      <c r="Y39" s="45">
        <f>IFERROR(V39+F39/100000+J39/10000000+G39/1000000000,0)</f>
        <v>0</v>
      </c>
    </row>
    <row r="40" spans="1:25" ht="13.2" customHeight="1" x14ac:dyDescent="0.2">
      <c r="B40" s="184"/>
      <c r="C40" s="184"/>
      <c r="D40" s="184"/>
      <c r="E40" s="13" t="s">
        <v>48</v>
      </c>
      <c r="F40" s="25"/>
      <c r="G40" s="25"/>
      <c r="H40" s="25"/>
      <c r="I40" s="25"/>
      <c r="J40" s="25"/>
      <c r="K40" s="25"/>
      <c r="L40" s="25"/>
      <c r="M40" s="25"/>
      <c r="N40" s="23">
        <f>SUM(F40:M40)</f>
        <v>0</v>
      </c>
      <c r="O40" s="26"/>
      <c r="P40" s="26"/>
      <c r="Q40" s="26"/>
      <c r="R40" s="26"/>
      <c r="S40" s="26"/>
      <c r="T40" s="26"/>
      <c r="U40" s="27">
        <f>SUM(O40:T40)</f>
        <v>0</v>
      </c>
      <c r="V40" s="119"/>
      <c r="W40" s="119"/>
      <c r="X40" s="118"/>
      <c r="Y40" s="43"/>
    </row>
    <row r="41" spans="1:25" ht="13.2" customHeight="1" x14ac:dyDescent="0.2">
      <c r="B41" s="12"/>
      <c r="C41" s="12"/>
      <c r="D41" s="12"/>
      <c r="E41" s="13" t="s">
        <v>49</v>
      </c>
      <c r="F41" s="24"/>
      <c r="G41" s="24"/>
      <c r="H41" s="24"/>
      <c r="I41" s="24"/>
      <c r="J41" s="24"/>
      <c r="K41" s="24"/>
      <c r="L41" s="24"/>
      <c r="M41" s="24"/>
      <c r="N41" s="37">
        <f t="shared" ref="N41:N42" si="74">SUM(F41:M41)</f>
        <v>0</v>
      </c>
      <c r="O41" s="28"/>
      <c r="P41" s="28"/>
      <c r="Q41" s="28"/>
      <c r="R41" s="28"/>
      <c r="S41" s="28"/>
      <c r="T41" s="28"/>
      <c r="U41" s="121">
        <f t="shared" ref="U41:U42" si="75">SUM(O41:T41)</f>
        <v>0</v>
      </c>
      <c r="V41" s="119"/>
      <c r="W41" s="119"/>
      <c r="X41" s="114" t="str">
        <f>IF(ISERROR(RANK(#REF!,#REF!)),"",RANK(#REF!,#REF!))</f>
        <v/>
      </c>
      <c r="Y41" s="44"/>
    </row>
    <row r="42" spans="1:25" ht="13.2" customHeight="1" thickBot="1" x14ac:dyDescent="0.25">
      <c r="B42" s="14"/>
      <c r="C42" s="14"/>
      <c r="D42" s="14"/>
      <c r="E42" s="15" t="s">
        <v>50</v>
      </c>
      <c r="F42" s="40"/>
      <c r="G42" s="40"/>
      <c r="H42" s="40"/>
      <c r="I42" s="40"/>
      <c r="J42" s="40"/>
      <c r="K42" s="40"/>
      <c r="L42" s="40"/>
      <c r="M42" s="40"/>
      <c r="N42" s="41">
        <f t="shared" si="74"/>
        <v>0</v>
      </c>
      <c r="O42" s="42"/>
      <c r="P42" s="42"/>
      <c r="Q42" s="42"/>
      <c r="R42" s="42"/>
      <c r="S42" s="42"/>
      <c r="T42" s="42"/>
      <c r="U42" s="122">
        <f t="shared" si="75"/>
        <v>0</v>
      </c>
      <c r="V42" s="125"/>
      <c r="W42" s="125"/>
      <c r="X42" s="126" t="str">
        <f>IF(ISERROR(RANK(#REF!,#REF!)),"",RANK(#REF!,#REF!))</f>
        <v/>
      </c>
      <c r="Y42" s="46"/>
    </row>
    <row r="43" spans="1:25" ht="13.2" customHeight="1" thickTop="1" x14ac:dyDescent="0.2">
      <c r="A43" s="52">
        <v>10</v>
      </c>
      <c r="B43" s="183">
        <f>INDEX('List of Competitors'!C$27:C$46,MATCH($A43,'List of Competitors'!$A$27:$A$46,0))</f>
        <v>0</v>
      </c>
      <c r="C43" s="183">
        <f>INDEX('List of Competitors'!D$27:D$46,MATCH($A43,'List of Competitors'!$A$27:$A$46,0))</f>
        <v>0</v>
      </c>
      <c r="D43" s="183">
        <f>INDEX('List of Competitors'!E$27:E$46,MATCH($A43,'List of Competitors'!$A$27:$A$46,0))</f>
        <v>0</v>
      </c>
      <c r="E43" s="38" t="s">
        <v>47</v>
      </c>
      <c r="F43" s="39" t="e">
        <f t="shared" ref="F43:M43" si="76">AVERAGE(F44:F46)</f>
        <v>#DIV/0!</v>
      </c>
      <c r="G43" s="39" t="e">
        <f t="shared" si="76"/>
        <v>#DIV/0!</v>
      </c>
      <c r="H43" s="39" t="e">
        <f t="shared" si="76"/>
        <v>#DIV/0!</v>
      </c>
      <c r="I43" s="39" t="e">
        <f t="shared" si="76"/>
        <v>#DIV/0!</v>
      </c>
      <c r="J43" s="39" t="e">
        <f t="shared" si="76"/>
        <v>#DIV/0!</v>
      </c>
      <c r="K43" s="39" t="e">
        <f t="shared" si="76"/>
        <v>#DIV/0!</v>
      </c>
      <c r="L43" s="39" t="e">
        <f t="shared" si="76"/>
        <v>#DIV/0!</v>
      </c>
      <c r="M43" s="39" t="e">
        <f t="shared" si="76"/>
        <v>#DIV/0!</v>
      </c>
      <c r="N43" s="108">
        <f>SUM(N44:N46)/IF(N46=0,2,3)</f>
        <v>0</v>
      </c>
      <c r="O43" s="146">
        <f t="shared" ref="O43" si="77">SUM(O44:O46)/IF($N46=0,2,3)</f>
        <v>0</v>
      </c>
      <c r="P43" s="146">
        <f t="shared" ref="P43" si="78">SUM(P44:P46)/IF($N46=0,2,3)</f>
        <v>0</v>
      </c>
      <c r="Q43" s="146">
        <f t="shared" ref="Q43" si="79">SUM(Q44:Q46)/IF($N46=0,2,3)</f>
        <v>0</v>
      </c>
      <c r="R43" s="146">
        <f t="shared" ref="R43" si="80">SUM(R44:R46)/IF($N46=0,2,3)</f>
        <v>0</v>
      </c>
      <c r="S43" s="146">
        <f t="shared" ref="S43" si="81">SUM(S44:S46)/IF($N46=0,2,3)</f>
        <v>0</v>
      </c>
      <c r="T43" s="146">
        <f t="shared" ref="T43" si="82">SUM(T44:T46)/IF($N46=0,2,3)</f>
        <v>0</v>
      </c>
      <c r="U43" s="123">
        <f>SUM(U44:U46)/IF(N46=0,2,3)</f>
        <v>0</v>
      </c>
      <c r="V43" s="120">
        <f>N43-U43</f>
        <v>0</v>
      </c>
      <c r="W43" s="120" t="str">
        <f>IF(V43&gt;=150,"Si","No")</f>
        <v>No</v>
      </c>
      <c r="X43" s="124">
        <f>IF(V43=0,0,IF(ISERROR(RANK(V43,V:V)),"",RANK(Y43,Y:Y)))</f>
        <v>0</v>
      </c>
      <c r="Y43" s="45">
        <f>IFERROR(V43+F43/100000+J43/10000000+G43/1000000000,0)</f>
        <v>0</v>
      </c>
    </row>
    <row r="44" spans="1:25" ht="13.2" customHeight="1" x14ac:dyDescent="0.2">
      <c r="B44" s="184"/>
      <c r="C44" s="184"/>
      <c r="D44" s="184"/>
      <c r="E44" s="13" t="s">
        <v>48</v>
      </c>
      <c r="F44" s="25"/>
      <c r="G44" s="25"/>
      <c r="H44" s="25"/>
      <c r="I44" s="25"/>
      <c r="J44" s="25"/>
      <c r="K44" s="25"/>
      <c r="L44" s="25"/>
      <c r="M44" s="25"/>
      <c r="N44" s="23">
        <f>SUM(F44:M44)</f>
        <v>0</v>
      </c>
      <c r="O44" s="26"/>
      <c r="P44" s="26"/>
      <c r="Q44" s="26"/>
      <c r="R44" s="26"/>
      <c r="S44" s="26"/>
      <c r="T44" s="26"/>
      <c r="U44" s="27">
        <f>SUM(O44:T44)</f>
        <v>0</v>
      </c>
      <c r="V44" s="119"/>
      <c r="W44" s="119"/>
      <c r="X44" s="118"/>
      <c r="Y44" s="43"/>
    </row>
    <row r="45" spans="1:25" ht="13.2" customHeight="1" x14ac:dyDescent="0.2">
      <c r="B45" s="12"/>
      <c r="C45" s="12"/>
      <c r="D45" s="12"/>
      <c r="E45" s="13" t="s">
        <v>49</v>
      </c>
      <c r="F45" s="24"/>
      <c r="G45" s="24"/>
      <c r="H45" s="24"/>
      <c r="I45" s="24"/>
      <c r="J45" s="24"/>
      <c r="K45" s="24"/>
      <c r="L45" s="24"/>
      <c r="M45" s="24"/>
      <c r="N45" s="37">
        <f t="shared" ref="N45:N46" si="83">SUM(F45:M45)</f>
        <v>0</v>
      </c>
      <c r="O45" s="28"/>
      <c r="P45" s="28"/>
      <c r="Q45" s="28"/>
      <c r="R45" s="28"/>
      <c r="S45" s="28"/>
      <c r="T45" s="28"/>
      <c r="U45" s="121">
        <f t="shared" ref="U45:U46" si="84">SUM(O45:T45)</f>
        <v>0</v>
      </c>
      <c r="V45" s="119"/>
      <c r="W45" s="119"/>
      <c r="X45" s="114" t="str">
        <f>IF(ISERROR(RANK(#REF!,#REF!)),"",RANK(#REF!,#REF!))</f>
        <v/>
      </c>
      <c r="Y45" s="44"/>
    </row>
    <row r="46" spans="1:25" ht="13.2" customHeight="1" thickBot="1" x14ac:dyDescent="0.25">
      <c r="B46" s="14"/>
      <c r="C46" s="14"/>
      <c r="D46" s="14"/>
      <c r="E46" s="15" t="s">
        <v>50</v>
      </c>
      <c r="F46" s="40"/>
      <c r="G46" s="40"/>
      <c r="H46" s="40"/>
      <c r="I46" s="40"/>
      <c r="J46" s="40"/>
      <c r="K46" s="40"/>
      <c r="L46" s="40"/>
      <c r="M46" s="40"/>
      <c r="N46" s="41">
        <f t="shared" si="83"/>
        <v>0</v>
      </c>
      <c r="O46" s="42"/>
      <c r="P46" s="42"/>
      <c r="Q46" s="42"/>
      <c r="R46" s="42"/>
      <c r="S46" s="42"/>
      <c r="T46" s="42"/>
      <c r="U46" s="122">
        <f t="shared" si="84"/>
        <v>0</v>
      </c>
      <c r="V46" s="125"/>
      <c r="W46" s="125"/>
      <c r="X46" s="126" t="str">
        <f>IF(ISERROR(RANK(#REF!,#REF!)),"",RANK(#REF!,#REF!))</f>
        <v/>
      </c>
      <c r="Y46" s="46"/>
    </row>
    <row r="47" spans="1:25" ht="13.2" customHeight="1" thickTop="1" x14ac:dyDescent="0.2">
      <c r="A47" s="52">
        <v>11</v>
      </c>
      <c r="B47" s="183">
        <f>INDEX('List of Competitors'!C$27:C$46,MATCH($A47,'List of Competitors'!$A$27:$A$46,0))</f>
        <v>0</v>
      </c>
      <c r="C47" s="183">
        <f>INDEX('List of Competitors'!D$27:D$46,MATCH($A47,'List of Competitors'!$A$27:$A$46,0))</f>
        <v>0</v>
      </c>
      <c r="D47" s="183">
        <f>INDEX('List of Competitors'!E$27:E$46,MATCH($A47,'List of Competitors'!$A$27:$A$46,0))</f>
        <v>0</v>
      </c>
      <c r="E47" s="38" t="s">
        <v>47</v>
      </c>
      <c r="F47" s="39" t="e">
        <f t="shared" ref="F47:M47" si="85">AVERAGE(F48:F50)</f>
        <v>#DIV/0!</v>
      </c>
      <c r="G47" s="39" t="e">
        <f t="shared" si="85"/>
        <v>#DIV/0!</v>
      </c>
      <c r="H47" s="39" t="e">
        <f t="shared" si="85"/>
        <v>#DIV/0!</v>
      </c>
      <c r="I47" s="39" t="e">
        <f t="shared" si="85"/>
        <v>#DIV/0!</v>
      </c>
      <c r="J47" s="39" t="e">
        <f t="shared" si="85"/>
        <v>#DIV/0!</v>
      </c>
      <c r="K47" s="39" t="e">
        <f t="shared" si="85"/>
        <v>#DIV/0!</v>
      </c>
      <c r="L47" s="39" t="e">
        <f t="shared" si="85"/>
        <v>#DIV/0!</v>
      </c>
      <c r="M47" s="39" t="e">
        <f t="shared" si="85"/>
        <v>#DIV/0!</v>
      </c>
      <c r="N47" s="108">
        <f>SUM(N48:N50)/IF(N50=0,2,3)</f>
        <v>0</v>
      </c>
      <c r="O47" s="146">
        <f t="shared" ref="O47" si="86">SUM(O48:O50)/IF($N50=0,2,3)</f>
        <v>0</v>
      </c>
      <c r="P47" s="146">
        <f t="shared" ref="P47" si="87">SUM(P48:P50)/IF($N50=0,2,3)</f>
        <v>0</v>
      </c>
      <c r="Q47" s="146">
        <f t="shared" ref="Q47" si="88">SUM(Q48:Q50)/IF($N50=0,2,3)</f>
        <v>0</v>
      </c>
      <c r="R47" s="146">
        <f t="shared" ref="R47" si="89">SUM(R48:R50)/IF($N50=0,2,3)</f>
        <v>0</v>
      </c>
      <c r="S47" s="146">
        <f t="shared" ref="S47" si="90">SUM(S48:S50)/IF($N50=0,2,3)</f>
        <v>0</v>
      </c>
      <c r="T47" s="146">
        <f t="shared" ref="T47" si="91">SUM(T48:T50)/IF($N50=0,2,3)</f>
        <v>0</v>
      </c>
      <c r="U47" s="123">
        <f>SUM(U48:U50)/IF(N50=0,2,3)</f>
        <v>0</v>
      </c>
      <c r="V47" s="120">
        <f>N47-U47</f>
        <v>0</v>
      </c>
      <c r="W47" s="120" t="str">
        <f>IF(V47&gt;=150,"Si","No")</f>
        <v>No</v>
      </c>
      <c r="X47" s="124">
        <f>IF(V47=0,0,IF(ISERROR(RANK(V47,V:V)),"",RANK(Y47,Y:Y)))</f>
        <v>0</v>
      </c>
      <c r="Y47" s="45">
        <f>IFERROR(V47+F47/100000+J47/10000000+G47/1000000000,0)</f>
        <v>0</v>
      </c>
    </row>
    <row r="48" spans="1:25" ht="13.2" customHeight="1" x14ac:dyDescent="0.2">
      <c r="B48" s="184"/>
      <c r="C48" s="184"/>
      <c r="D48" s="184"/>
      <c r="E48" s="13" t="s">
        <v>48</v>
      </c>
      <c r="F48" s="25"/>
      <c r="G48" s="25"/>
      <c r="H48" s="25"/>
      <c r="I48" s="25"/>
      <c r="J48" s="25"/>
      <c r="K48" s="25"/>
      <c r="L48" s="25"/>
      <c r="M48" s="25"/>
      <c r="N48" s="23">
        <f>SUM(F48:M48)</f>
        <v>0</v>
      </c>
      <c r="O48" s="26"/>
      <c r="P48" s="26"/>
      <c r="Q48" s="26"/>
      <c r="R48" s="26"/>
      <c r="S48" s="26"/>
      <c r="T48" s="26"/>
      <c r="U48" s="27">
        <f>SUM(O48:T48)</f>
        <v>0</v>
      </c>
      <c r="V48" s="119"/>
      <c r="W48" s="119"/>
      <c r="X48" s="118"/>
      <c r="Y48" s="43"/>
    </row>
    <row r="49" spans="1:25" ht="13.2" customHeight="1" x14ac:dyDescent="0.2">
      <c r="B49" s="12"/>
      <c r="C49" s="12"/>
      <c r="D49" s="12"/>
      <c r="E49" s="13" t="s">
        <v>49</v>
      </c>
      <c r="F49" s="24"/>
      <c r="G49" s="24"/>
      <c r="H49" s="24"/>
      <c r="I49" s="24"/>
      <c r="J49" s="24"/>
      <c r="K49" s="24"/>
      <c r="L49" s="24"/>
      <c r="M49" s="24"/>
      <c r="N49" s="37">
        <f t="shared" ref="N49:N50" si="92">SUM(F49:M49)</f>
        <v>0</v>
      </c>
      <c r="O49" s="28"/>
      <c r="P49" s="28"/>
      <c r="Q49" s="28"/>
      <c r="R49" s="28"/>
      <c r="S49" s="28"/>
      <c r="T49" s="28"/>
      <c r="U49" s="121">
        <f t="shared" ref="U49:U50" si="93">SUM(O49:T49)</f>
        <v>0</v>
      </c>
      <c r="V49" s="119"/>
      <c r="W49" s="119"/>
      <c r="X49" s="114" t="str">
        <f>IF(ISERROR(RANK(#REF!,#REF!)),"",RANK(#REF!,#REF!))</f>
        <v/>
      </c>
      <c r="Y49" s="44"/>
    </row>
    <row r="50" spans="1:25" ht="13.2" customHeight="1" thickBot="1" x14ac:dyDescent="0.25">
      <c r="B50" s="14"/>
      <c r="C50" s="14"/>
      <c r="D50" s="14"/>
      <c r="E50" s="15" t="s">
        <v>50</v>
      </c>
      <c r="F50" s="40"/>
      <c r="G50" s="40"/>
      <c r="H50" s="40"/>
      <c r="I50" s="40"/>
      <c r="J50" s="40"/>
      <c r="K50" s="40"/>
      <c r="L50" s="40"/>
      <c r="M50" s="40"/>
      <c r="N50" s="41">
        <f t="shared" si="92"/>
        <v>0</v>
      </c>
      <c r="O50" s="42"/>
      <c r="P50" s="42"/>
      <c r="Q50" s="42"/>
      <c r="R50" s="42"/>
      <c r="S50" s="42"/>
      <c r="T50" s="42"/>
      <c r="U50" s="122">
        <f t="shared" si="93"/>
        <v>0</v>
      </c>
      <c r="V50" s="125"/>
      <c r="W50" s="125"/>
      <c r="X50" s="126" t="str">
        <f>IF(ISERROR(RANK(#REF!,#REF!)),"",RANK(#REF!,#REF!))</f>
        <v/>
      </c>
      <c r="Y50" s="46"/>
    </row>
    <row r="51" spans="1:25" ht="13.2" customHeight="1" thickTop="1" x14ac:dyDescent="0.2">
      <c r="A51" s="52">
        <v>12</v>
      </c>
      <c r="B51" s="183">
        <f>INDEX('List of Competitors'!C$27:C$46,MATCH($A51,'List of Competitors'!$A$27:$A$46,0))</f>
        <v>0</v>
      </c>
      <c r="C51" s="183">
        <f>INDEX('List of Competitors'!D$27:D$46,MATCH($A51,'List of Competitors'!$A$27:$A$46,0))</f>
        <v>0</v>
      </c>
      <c r="D51" s="183">
        <f>INDEX('List of Competitors'!E$27:E$46,MATCH($A51,'List of Competitors'!$A$27:$A$46,0))</f>
        <v>0</v>
      </c>
      <c r="E51" s="38" t="s">
        <v>47</v>
      </c>
      <c r="F51" s="39" t="e">
        <f t="shared" ref="F51:M51" si="94">AVERAGE(F52:F54)</f>
        <v>#DIV/0!</v>
      </c>
      <c r="G51" s="39" t="e">
        <f t="shared" si="94"/>
        <v>#DIV/0!</v>
      </c>
      <c r="H51" s="39" t="e">
        <f t="shared" si="94"/>
        <v>#DIV/0!</v>
      </c>
      <c r="I51" s="39" t="e">
        <f t="shared" si="94"/>
        <v>#DIV/0!</v>
      </c>
      <c r="J51" s="39" t="e">
        <f t="shared" si="94"/>
        <v>#DIV/0!</v>
      </c>
      <c r="K51" s="39" t="e">
        <f t="shared" si="94"/>
        <v>#DIV/0!</v>
      </c>
      <c r="L51" s="39" t="e">
        <f t="shared" si="94"/>
        <v>#DIV/0!</v>
      </c>
      <c r="M51" s="39" t="e">
        <f t="shared" si="94"/>
        <v>#DIV/0!</v>
      </c>
      <c r="N51" s="108">
        <f>SUM(N52:N54)/IF(N54=0,2,3)</f>
        <v>0</v>
      </c>
      <c r="O51" s="146">
        <f t="shared" ref="O51" si="95">SUM(O52:O54)/IF($N54=0,2,3)</f>
        <v>0</v>
      </c>
      <c r="P51" s="146">
        <f t="shared" ref="P51" si="96">SUM(P52:P54)/IF($N54=0,2,3)</f>
        <v>0</v>
      </c>
      <c r="Q51" s="146">
        <f t="shared" ref="Q51" si="97">SUM(Q52:Q54)/IF($N54=0,2,3)</f>
        <v>0</v>
      </c>
      <c r="R51" s="146">
        <f t="shared" ref="R51" si="98">SUM(R52:R54)/IF($N54=0,2,3)</f>
        <v>0</v>
      </c>
      <c r="S51" s="146">
        <f t="shared" ref="S51" si="99">SUM(S52:S54)/IF($N54=0,2,3)</f>
        <v>0</v>
      </c>
      <c r="T51" s="146">
        <f t="shared" ref="T51" si="100">SUM(T52:T54)/IF($N54=0,2,3)</f>
        <v>0</v>
      </c>
      <c r="U51" s="123">
        <f>SUM(U52:U54)/IF(N54=0,2,3)</f>
        <v>0</v>
      </c>
      <c r="V51" s="120">
        <f>N51-U51</f>
        <v>0</v>
      </c>
      <c r="W51" s="120" t="str">
        <f>IF(V51&gt;=150,"Si","No")</f>
        <v>No</v>
      </c>
      <c r="X51" s="124">
        <f>IF(V51=0,0,IF(ISERROR(RANK(V51,V:V)),"",RANK(Y51,Y:Y)))</f>
        <v>0</v>
      </c>
      <c r="Y51" s="45">
        <f>IFERROR(V51+F51/100000+J51/10000000+G51/1000000000,0)</f>
        <v>0</v>
      </c>
    </row>
    <row r="52" spans="1:25" ht="13.2" customHeight="1" x14ac:dyDescent="0.2">
      <c r="B52" s="184"/>
      <c r="C52" s="184"/>
      <c r="D52" s="184"/>
      <c r="E52" s="13" t="s">
        <v>48</v>
      </c>
      <c r="F52" s="25"/>
      <c r="G52" s="25"/>
      <c r="H52" s="25"/>
      <c r="I52" s="25"/>
      <c r="J52" s="25"/>
      <c r="K52" s="25"/>
      <c r="L52" s="25"/>
      <c r="M52" s="25"/>
      <c r="N52" s="23">
        <f>SUM(F52:M52)</f>
        <v>0</v>
      </c>
      <c r="O52" s="26"/>
      <c r="P52" s="26"/>
      <c r="Q52" s="26"/>
      <c r="R52" s="26"/>
      <c r="S52" s="26"/>
      <c r="T52" s="26"/>
      <c r="U52" s="27">
        <f>SUM(O52:T52)</f>
        <v>0</v>
      </c>
      <c r="V52" s="119"/>
      <c r="W52" s="119"/>
      <c r="X52" s="118"/>
      <c r="Y52" s="43"/>
    </row>
    <row r="53" spans="1:25" ht="13.2" customHeight="1" x14ac:dyDescent="0.2">
      <c r="B53" s="12"/>
      <c r="C53" s="12"/>
      <c r="D53" s="12"/>
      <c r="E53" s="13" t="s">
        <v>49</v>
      </c>
      <c r="F53" s="24"/>
      <c r="G53" s="24"/>
      <c r="H53" s="24"/>
      <c r="I53" s="24"/>
      <c r="J53" s="24"/>
      <c r="K53" s="24"/>
      <c r="L53" s="24"/>
      <c r="M53" s="24"/>
      <c r="N53" s="37">
        <f t="shared" ref="N53:N54" si="101">SUM(F53:M53)</f>
        <v>0</v>
      </c>
      <c r="O53" s="28"/>
      <c r="P53" s="28"/>
      <c r="Q53" s="28"/>
      <c r="R53" s="28"/>
      <c r="S53" s="28"/>
      <c r="T53" s="28"/>
      <c r="U53" s="121">
        <f t="shared" ref="U53:U54" si="102">SUM(O53:T53)</f>
        <v>0</v>
      </c>
      <c r="V53" s="119"/>
      <c r="W53" s="119"/>
      <c r="X53" s="114" t="str">
        <f>IF(ISERROR(RANK(#REF!,#REF!)),"",RANK(#REF!,#REF!))</f>
        <v/>
      </c>
      <c r="Y53" s="44"/>
    </row>
    <row r="54" spans="1:25" ht="13.2" customHeight="1" thickBot="1" x14ac:dyDescent="0.25">
      <c r="B54" s="14"/>
      <c r="C54" s="14"/>
      <c r="D54" s="14"/>
      <c r="E54" s="15" t="s">
        <v>50</v>
      </c>
      <c r="F54" s="40"/>
      <c r="G54" s="40"/>
      <c r="H54" s="40"/>
      <c r="I54" s="40"/>
      <c r="J54" s="40"/>
      <c r="K54" s="40"/>
      <c r="L54" s="40"/>
      <c r="M54" s="40"/>
      <c r="N54" s="41">
        <f t="shared" si="101"/>
        <v>0</v>
      </c>
      <c r="O54" s="42"/>
      <c r="P54" s="42"/>
      <c r="Q54" s="42"/>
      <c r="R54" s="42"/>
      <c r="S54" s="42"/>
      <c r="T54" s="42"/>
      <c r="U54" s="122">
        <f t="shared" si="102"/>
        <v>0</v>
      </c>
      <c r="V54" s="125"/>
      <c r="W54" s="125"/>
      <c r="X54" s="126" t="str">
        <f>IF(ISERROR(RANK(#REF!,#REF!)),"",RANK(#REF!,#REF!))</f>
        <v/>
      </c>
      <c r="Y54" s="46"/>
    </row>
    <row r="55" spans="1:25" ht="13.2" customHeight="1" thickTop="1" x14ac:dyDescent="0.2">
      <c r="A55" s="52">
        <v>13</v>
      </c>
      <c r="B55" s="183">
        <f>INDEX('List of Competitors'!C$27:C$46,MATCH($A55,'List of Competitors'!$A$27:$A$46,0))</f>
        <v>0</v>
      </c>
      <c r="C55" s="183">
        <f>INDEX('List of Competitors'!D$27:D$46,MATCH($A55,'List of Competitors'!$A$27:$A$46,0))</f>
        <v>0</v>
      </c>
      <c r="D55" s="183">
        <f>INDEX('List of Competitors'!E$27:E$46,MATCH($A55,'List of Competitors'!$A$27:$A$46,0))</f>
        <v>0</v>
      </c>
      <c r="E55" s="38" t="s">
        <v>47</v>
      </c>
      <c r="F55" s="39" t="e">
        <f t="shared" ref="F55:M55" si="103">AVERAGE(F56:F58)</f>
        <v>#DIV/0!</v>
      </c>
      <c r="G55" s="39" t="e">
        <f t="shared" si="103"/>
        <v>#DIV/0!</v>
      </c>
      <c r="H55" s="39" t="e">
        <f t="shared" si="103"/>
        <v>#DIV/0!</v>
      </c>
      <c r="I55" s="39" t="e">
        <f t="shared" si="103"/>
        <v>#DIV/0!</v>
      </c>
      <c r="J55" s="39" t="e">
        <f t="shared" si="103"/>
        <v>#DIV/0!</v>
      </c>
      <c r="K55" s="39" t="e">
        <f t="shared" si="103"/>
        <v>#DIV/0!</v>
      </c>
      <c r="L55" s="39" t="e">
        <f t="shared" si="103"/>
        <v>#DIV/0!</v>
      </c>
      <c r="M55" s="39" t="e">
        <f t="shared" si="103"/>
        <v>#DIV/0!</v>
      </c>
      <c r="N55" s="108">
        <f>SUM(N56:N58)/IF(N58=0,2,3)</f>
        <v>0</v>
      </c>
      <c r="O55" s="146">
        <f t="shared" ref="O55" si="104">SUM(O56:O58)/IF($N58=0,2,3)</f>
        <v>0</v>
      </c>
      <c r="P55" s="146">
        <f t="shared" ref="P55" si="105">SUM(P56:P58)/IF($N58=0,2,3)</f>
        <v>0</v>
      </c>
      <c r="Q55" s="146">
        <f t="shared" ref="Q55" si="106">SUM(Q56:Q58)/IF($N58=0,2,3)</f>
        <v>0</v>
      </c>
      <c r="R55" s="146">
        <f t="shared" ref="R55" si="107">SUM(R56:R58)/IF($N58=0,2,3)</f>
        <v>0</v>
      </c>
      <c r="S55" s="146">
        <f t="shared" ref="S55" si="108">SUM(S56:S58)/IF($N58=0,2,3)</f>
        <v>0</v>
      </c>
      <c r="T55" s="146">
        <f t="shared" ref="T55" si="109">SUM(T56:T58)/IF($N58=0,2,3)</f>
        <v>0</v>
      </c>
      <c r="U55" s="123">
        <f>SUM(U56:U58)/IF(N58=0,2,3)</f>
        <v>0</v>
      </c>
      <c r="V55" s="120">
        <f>N55-U55</f>
        <v>0</v>
      </c>
      <c r="W55" s="120" t="str">
        <f>IF(V55&gt;=150,"Si","No")</f>
        <v>No</v>
      </c>
      <c r="X55" s="124">
        <f>IF(V55=0,0,IF(ISERROR(RANK(V55,V:V)),"",RANK(Y55,Y:Y)))</f>
        <v>0</v>
      </c>
      <c r="Y55" s="45">
        <f>IFERROR(V55+F55/100000+J55/10000000+G55/1000000000,0)</f>
        <v>0</v>
      </c>
    </row>
    <row r="56" spans="1:25" ht="13.2" customHeight="1" x14ac:dyDescent="0.2">
      <c r="B56" s="184"/>
      <c r="C56" s="184"/>
      <c r="D56" s="184"/>
      <c r="E56" s="13" t="s">
        <v>48</v>
      </c>
      <c r="F56" s="25"/>
      <c r="G56" s="25"/>
      <c r="H56" s="25"/>
      <c r="I56" s="25"/>
      <c r="J56" s="25"/>
      <c r="K56" s="25"/>
      <c r="L56" s="25"/>
      <c r="M56" s="25"/>
      <c r="N56" s="23">
        <f>SUM(F56:M56)</f>
        <v>0</v>
      </c>
      <c r="O56" s="26"/>
      <c r="P56" s="26"/>
      <c r="Q56" s="26"/>
      <c r="R56" s="26"/>
      <c r="S56" s="26"/>
      <c r="T56" s="26"/>
      <c r="U56" s="27">
        <f>SUM(O56:T56)</f>
        <v>0</v>
      </c>
      <c r="V56" s="119"/>
      <c r="W56" s="119"/>
      <c r="X56" s="118"/>
      <c r="Y56" s="43"/>
    </row>
    <row r="57" spans="1:25" ht="13.2" customHeight="1" x14ac:dyDescent="0.2">
      <c r="B57" s="12"/>
      <c r="C57" s="12"/>
      <c r="D57" s="12"/>
      <c r="E57" s="13" t="s">
        <v>49</v>
      </c>
      <c r="F57" s="24"/>
      <c r="G57" s="24"/>
      <c r="H57" s="24"/>
      <c r="I57" s="24"/>
      <c r="J57" s="24"/>
      <c r="K57" s="24"/>
      <c r="L57" s="24"/>
      <c r="M57" s="24"/>
      <c r="N57" s="37">
        <f t="shared" ref="N57:N58" si="110">SUM(F57:M57)</f>
        <v>0</v>
      </c>
      <c r="O57" s="28"/>
      <c r="P57" s="28"/>
      <c r="Q57" s="28"/>
      <c r="R57" s="28"/>
      <c r="S57" s="28"/>
      <c r="T57" s="28"/>
      <c r="U57" s="121">
        <f t="shared" ref="U57:U58" si="111">SUM(O57:T57)</f>
        <v>0</v>
      </c>
      <c r="V57" s="119"/>
      <c r="W57" s="119"/>
      <c r="X57" s="114" t="str">
        <f>IF(ISERROR(RANK(#REF!,#REF!)),"",RANK(#REF!,#REF!))</f>
        <v/>
      </c>
      <c r="Y57" s="44"/>
    </row>
    <row r="58" spans="1:25" ht="13.2" customHeight="1" thickBot="1" x14ac:dyDescent="0.25">
      <c r="B58" s="14"/>
      <c r="C58" s="14"/>
      <c r="D58" s="14"/>
      <c r="E58" s="15" t="s">
        <v>50</v>
      </c>
      <c r="F58" s="40"/>
      <c r="G58" s="40"/>
      <c r="H58" s="40"/>
      <c r="I58" s="40"/>
      <c r="J58" s="40"/>
      <c r="K58" s="40"/>
      <c r="L58" s="40"/>
      <c r="M58" s="40"/>
      <c r="N58" s="41">
        <f t="shared" si="110"/>
        <v>0</v>
      </c>
      <c r="O58" s="42"/>
      <c r="P58" s="42"/>
      <c r="Q58" s="42"/>
      <c r="R58" s="42"/>
      <c r="S58" s="42"/>
      <c r="T58" s="42"/>
      <c r="U58" s="122">
        <f t="shared" si="111"/>
        <v>0</v>
      </c>
      <c r="V58" s="125"/>
      <c r="W58" s="125"/>
      <c r="X58" s="126" t="str">
        <f>IF(ISERROR(RANK(#REF!,#REF!)),"",RANK(#REF!,#REF!))</f>
        <v/>
      </c>
      <c r="Y58" s="46"/>
    </row>
    <row r="59" spans="1:25" ht="13.2" customHeight="1" thickTop="1" x14ac:dyDescent="0.2">
      <c r="A59" s="52">
        <v>14</v>
      </c>
      <c r="B59" s="183">
        <f>INDEX('List of Competitors'!C$27:C$46,MATCH($A59,'List of Competitors'!$A$27:$A$46,0))</f>
        <v>0</v>
      </c>
      <c r="C59" s="183">
        <f>INDEX('List of Competitors'!D$27:D$46,MATCH($A59,'List of Competitors'!$A$27:$A$46,0))</f>
        <v>0</v>
      </c>
      <c r="D59" s="183">
        <f>INDEX('List of Competitors'!E$27:E$46,MATCH($A59,'List of Competitors'!$A$27:$A$46,0))</f>
        <v>0</v>
      </c>
      <c r="E59" s="38" t="s">
        <v>47</v>
      </c>
      <c r="F59" s="39" t="e">
        <f t="shared" ref="F59:M59" si="112">AVERAGE(F60:F62)</f>
        <v>#DIV/0!</v>
      </c>
      <c r="G59" s="39" t="e">
        <f t="shared" si="112"/>
        <v>#DIV/0!</v>
      </c>
      <c r="H59" s="39" t="e">
        <f t="shared" si="112"/>
        <v>#DIV/0!</v>
      </c>
      <c r="I59" s="39" t="e">
        <f t="shared" si="112"/>
        <v>#DIV/0!</v>
      </c>
      <c r="J59" s="39" t="e">
        <f t="shared" si="112"/>
        <v>#DIV/0!</v>
      </c>
      <c r="K59" s="39" t="e">
        <f t="shared" si="112"/>
        <v>#DIV/0!</v>
      </c>
      <c r="L59" s="39" t="e">
        <f t="shared" si="112"/>
        <v>#DIV/0!</v>
      </c>
      <c r="M59" s="39" t="e">
        <f t="shared" si="112"/>
        <v>#DIV/0!</v>
      </c>
      <c r="N59" s="108">
        <f>SUM(N60:N62)/IF(N62=0,2,3)</f>
        <v>0</v>
      </c>
      <c r="O59" s="146">
        <f t="shared" ref="O59" si="113">SUM(O60:O62)/IF($N62=0,2,3)</f>
        <v>0</v>
      </c>
      <c r="P59" s="146">
        <f t="shared" ref="P59" si="114">SUM(P60:P62)/IF($N62=0,2,3)</f>
        <v>0</v>
      </c>
      <c r="Q59" s="146">
        <f t="shared" ref="Q59" si="115">SUM(Q60:Q62)/IF($N62=0,2,3)</f>
        <v>0</v>
      </c>
      <c r="R59" s="146">
        <f t="shared" ref="R59" si="116">SUM(R60:R62)/IF($N62=0,2,3)</f>
        <v>0</v>
      </c>
      <c r="S59" s="146">
        <f t="shared" ref="S59" si="117">SUM(S60:S62)/IF($N62=0,2,3)</f>
        <v>0</v>
      </c>
      <c r="T59" s="146">
        <f t="shared" ref="T59" si="118">SUM(T60:T62)/IF($N62=0,2,3)</f>
        <v>0</v>
      </c>
      <c r="U59" s="123">
        <f>SUM(U60:U62)/IF(N62=0,2,3)</f>
        <v>0</v>
      </c>
      <c r="V59" s="120">
        <f>N59-U59</f>
        <v>0</v>
      </c>
      <c r="W59" s="120" t="str">
        <f>IF(V59&gt;=150,"Si","No")</f>
        <v>No</v>
      </c>
      <c r="X59" s="124">
        <f>IF(V59=0,0,IF(ISERROR(RANK(V59,V:V)),"",RANK(Y59,Y:Y)))</f>
        <v>0</v>
      </c>
      <c r="Y59" s="45">
        <f>IFERROR(V59+F59/100000+J59/10000000+G59/1000000000,0)</f>
        <v>0</v>
      </c>
    </row>
    <row r="60" spans="1:25" ht="13.2" customHeight="1" x14ac:dyDescent="0.2">
      <c r="B60" s="184"/>
      <c r="C60" s="184"/>
      <c r="D60" s="184"/>
      <c r="E60" s="13" t="s">
        <v>48</v>
      </c>
      <c r="F60" s="25"/>
      <c r="G60" s="25"/>
      <c r="H60" s="25"/>
      <c r="I60" s="25"/>
      <c r="J60" s="25"/>
      <c r="K60" s="25"/>
      <c r="L60" s="25"/>
      <c r="M60" s="25"/>
      <c r="N60" s="23">
        <f>SUM(F60:M60)</f>
        <v>0</v>
      </c>
      <c r="O60" s="26"/>
      <c r="P60" s="26"/>
      <c r="Q60" s="26"/>
      <c r="R60" s="26"/>
      <c r="S60" s="26"/>
      <c r="T60" s="26"/>
      <c r="U60" s="27">
        <f>SUM(O60:T60)</f>
        <v>0</v>
      </c>
      <c r="V60" s="119"/>
      <c r="W60" s="119"/>
      <c r="X60" s="118"/>
      <c r="Y60" s="43"/>
    </row>
    <row r="61" spans="1:25" ht="13.2" customHeight="1" x14ac:dyDescent="0.2">
      <c r="B61" s="12"/>
      <c r="C61" s="12"/>
      <c r="D61" s="12"/>
      <c r="E61" s="13" t="s">
        <v>49</v>
      </c>
      <c r="F61" s="24"/>
      <c r="G61" s="24"/>
      <c r="H61" s="24"/>
      <c r="I61" s="24"/>
      <c r="J61" s="24"/>
      <c r="K61" s="24"/>
      <c r="L61" s="24"/>
      <c r="M61" s="24"/>
      <c r="N61" s="37">
        <f t="shared" ref="N61:N62" si="119">SUM(F61:M61)</f>
        <v>0</v>
      </c>
      <c r="O61" s="28"/>
      <c r="P61" s="28"/>
      <c r="Q61" s="28"/>
      <c r="R61" s="28"/>
      <c r="S61" s="28"/>
      <c r="T61" s="28"/>
      <c r="U61" s="121">
        <f t="shared" ref="U61:U62" si="120">SUM(O61:T61)</f>
        <v>0</v>
      </c>
      <c r="V61" s="119"/>
      <c r="W61" s="119"/>
      <c r="X61" s="114" t="str">
        <f>IF(ISERROR(RANK(#REF!,#REF!)),"",RANK(#REF!,#REF!))</f>
        <v/>
      </c>
      <c r="Y61" s="44"/>
    </row>
    <row r="62" spans="1:25" ht="13.2" customHeight="1" thickBot="1" x14ac:dyDescent="0.25">
      <c r="B62" s="14"/>
      <c r="C62" s="14"/>
      <c r="D62" s="14"/>
      <c r="E62" s="15" t="s">
        <v>50</v>
      </c>
      <c r="F62" s="40"/>
      <c r="G62" s="40"/>
      <c r="H62" s="40"/>
      <c r="I62" s="40"/>
      <c r="J62" s="40"/>
      <c r="K62" s="40"/>
      <c r="L62" s="40"/>
      <c r="M62" s="40"/>
      <c r="N62" s="41">
        <f t="shared" si="119"/>
        <v>0</v>
      </c>
      <c r="O62" s="42"/>
      <c r="P62" s="42"/>
      <c r="Q62" s="42"/>
      <c r="R62" s="42"/>
      <c r="S62" s="42"/>
      <c r="T62" s="42"/>
      <c r="U62" s="122">
        <f t="shared" si="120"/>
        <v>0</v>
      </c>
      <c r="V62" s="125"/>
      <c r="W62" s="125"/>
      <c r="X62" s="126" t="str">
        <f>IF(ISERROR(RANK(#REF!,#REF!)),"",RANK(#REF!,#REF!))</f>
        <v/>
      </c>
      <c r="Y62" s="46"/>
    </row>
    <row r="63" spans="1:25" ht="13.2" customHeight="1" thickTop="1" x14ac:dyDescent="0.2">
      <c r="A63" s="52">
        <v>15</v>
      </c>
      <c r="B63" s="183">
        <f>INDEX('List of Competitors'!C$27:C$46,MATCH($A63,'List of Competitors'!$A$27:$A$46,0))</f>
        <v>0</v>
      </c>
      <c r="C63" s="183">
        <f>INDEX('List of Competitors'!D$27:D$46,MATCH($A63,'List of Competitors'!$A$27:$A$46,0))</f>
        <v>0</v>
      </c>
      <c r="D63" s="183">
        <f>INDEX('List of Competitors'!E$27:E$46,MATCH($A63,'List of Competitors'!$A$27:$A$46,0))</f>
        <v>0</v>
      </c>
      <c r="E63" s="38" t="s">
        <v>47</v>
      </c>
      <c r="F63" s="39" t="e">
        <f t="shared" ref="F63:M63" si="121">AVERAGE(F64:F66)</f>
        <v>#DIV/0!</v>
      </c>
      <c r="G63" s="39" t="e">
        <f t="shared" si="121"/>
        <v>#DIV/0!</v>
      </c>
      <c r="H63" s="39" t="e">
        <f t="shared" si="121"/>
        <v>#DIV/0!</v>
      </c>
      <c r="I63" s="39" t="e">
        <f t="shared" si="121"/>
        <v>#DIV/0!</v>
      </c>
      <c r="J63" s="39" t="e">
        <f t="shared" si="121"/>
        <v>#DIV/0!</v>
      </c>
      <c r="K63" s="39" t="e">
        <f t="shared" si="121"/>
        <v>#DIV/0!</v>
      </c>
      <c r="L63" s="39" t="e">
        <f t="shared" si="121"/>
        <v>#DIV/0!</v>
      </c>
      <c r="M63" s="39" t="e">
        <f t="shared" si="121"/>
        <v>#DIV/0!</v>
      </c>
      <c r="N63" s="108">
        <f>SUM(N64:N66)/IF(N66=0,2,3)</f>
        <v>0</v>
      </c>
      <c r="O63" s="146">
        <f t="shared" ref="O63" si="122">SUM(O64:O66)/IF($N66=0,2,3)</f>
        <v>0</v>
      </c>
      <c r="P63" s="146">
        <f t="shared" ref="P63" si="123">SUM(P64:P66)/IF($N66=0,2,3)</f>
        <v>0</v>
      </c>
      <c r="Q63" s="146">
        <f t="shared" ref="Q63" si="124">SUM(Q64:Q66)/IF($N66=0,2,3)</f>
        <v>0</v>
      </c>
      <c r="R63" s="146">
        <f t="shared" ref="R63" si="125">SUM(R64:R66)/IF($N66=0,2,3)</f>
        <v>0</v>
      </c>
      <c r="S63" s="146">
        <f t="shared" ref="S63" si="126">SUM(S64:S66)/IF($N66=0,2,3)</f>
        <v>0</v>
      </c>
      <c r="T63" s="146">
        <f t="shared" ref="T63" si="127">SUM(T64:T66)/IF($N66=0,2,3)</f>
        <v>0</v>
      </c>
      <c r="U63" s="123">
        <f>SUM(U64:U66)/IF(N66=0,2,3)</f>
        <v>0</v>
      </c>
      <c r="V63" s="120">
        <f>N63-U63</f>
        <v>0</v>
      </c>
      <c r="W63" s="120" t="str">
        <f>IF(V63&gt;=150,"Si","No")</f>
        <v>No</v>
      </c>
      <c r="X63" s="124">
        <f>IF(V63=0,0,IF(ISERROR(RANK(V63,V:V)),"",RANK(Y63,Y:Y)))</f>
        <v>0</v>
      </c>
      <c r="Y63" s="45">
        <f>IFERROR(V63+F63/100000+J63/10000000+G63/1000000000,0)</f>
        <v>0</v>
      </c>
    </row>
    <row r="64" spans="1:25" ht="13.2" customHeight="1" x14ac:dyDescent="0.2">
      <c r="B64" s="184"/>
      <c r="C64" s="184"/>
      <c r="D64" s="184"/>
      <c r="E64" s="13" t="s">
        <v>48</v>
      </c>
      <c r="F64" s="25"/>
      <c r="G64" s="25"/>
      <c r="H64" s="25"/>
      <c r="I64" s="25"/>
      <c r="J64" s="25"/>
      <c r="K64" s="25"/>
      <c r="L64" s="25"/>
      <c r="M64" s="25"/>
      <c r="N64" s="23">
        <f>SUM(F64:M64)</f>
        <v>0</v>
      </c>
      <c r="O64" s="26"/>
      <c r="P64" s="26"/>
      <c r="Q64" s="26"/>
      <c r="R64" s="26"/>
      <c r="S64" s="26"/>
      <c r="T64" s="26"/>
      <c r="U64" s="27">
        <f>SUM(O64:T64)</f>
        <v>0</v>
      </c>
      <c r="V64" s="119"/>
      <c r="W64" s="119"/>
      <c r="X64" s="118"/>
      <c r="Y64" s="43"/>
    </row>
    <row r="65" spans="1:25" ht="13.2" customHeight="1" x14ac:dyDescent="0.2">
      <c r="B65" s="12"/>
      <c r="C65" s="12"/>
      <c r="D65" s="12"/>
      <c r="E65" s="13" t="s">
        <v>49</v>
      </c>
      <c r="F65" s="24"/>
      <c r="G65" s="24"/>
      <c r="H65" s="24"/>
      <c r="I65" s="24"/>
      <c r="J65" s="24"/>
      <c r="K65" s="24"/>
      <c r="L65" s="24"/>
      <c r="M65" s="24"/>
      <c r="N65" s="37">
        <f t="shared" ref="N65:N66" si="128">SUM(F65:M65)</f>
        <v>0</v>
      </c>
      <c r="O65" s="28"/>
      <c r="P65" s="28"/>
      <c r="Q65" s="28"/>
      <c r="R65" s="28"/>
      <c r="S65" s="28"/>
      <c r="T65" s="28"/>
      <c r="U65" s="121">
        <f t="shared" ref="U65:U66" si="129">SUM(O65:T65)</f>
        <v>0</v>
      </c>
      <c r="V65" s="119"/>
      <c r="W65" s="119"/>
      <c r="X65" s="114" t="str">
        <f>IF(ISERROR(RANK(#REF!,#REF!)),"",RANK(#REF!,#REF!))</f>
        <v/>
      </c>
      <c r="Y65" s="44"/>
    </row>
    <row r="66" spans="1:25" ht="13.2" customHeight="1" thickBot="1" x14ac:dyDescent="0.25">
      <c r="B66" s="14"/>
      <c r="C66" s="14"/>
      <c r="D66" s="14"/>
      <c r="E66" s="15" t="s">
        <v>50</v>
      </c>
      <c r="F66" s="40"/>
      <c r="G66" s="40"/>
      <c r="H66" s="40"/>
      <c r="I66" s="40"/>
      <c r="J66" s="40"/>
      <c r="K66" s="40"/>
      <c r="L66" s="40"/>
      <c r="M66" s="40"/>
      <c r="N66" s="41">
        <f t="shared" si="128"/>
        <v>0</v>
      </c>
      <c r="O66" s="42"/>
      <c r="P66" s="42"/>
      <c r="Q66" s="42"/>
      <c r="R66" s="42"/>
      <c r="S66" s="42"/>
      <c r="T66" s="42"/>
      <c r="U66" s="122">
        <f t="shared" si="129"/>
        <v>0</v>
      </c>
      <c r="V66" s="125"/>
      <c r="W66" s="125"/>
      <c r="X66" s="126" t="str">
        <f>IF(ISERROR(RANK(#REF!,#REF!)),"",RANK(#REF!,#REF!))</f>
        <v/>
      </c>
      <c r="Y66" s="46"/>
    </row>
    <row r="67" spans="1:25" ht="13.2" customHeight="1" thickTop="1" x14ac:dyDescent="0.2">
      <c r="A67" s="52">
        <v>16</v>
      </c>
      <c r="B67" s="183">
        <f>INDEX('List of Competitors'!C$27:C$46,MATCH($A67,'List of Competitors'!$A$27:$A$46,0))</f>
        <v>0</v>
      </c>
      <c r="C67" s="183">
        <f>INDEX('List of Competitors'!D$27:D$46,MATCH($A67,'List of Competitors'!$A$27:$A$46,0))</f>
        <v>0</v>
      </c>
      <c r="D67" s="183">
        <f>INDEX('List of Competitors'!E$27:E$46,MATCH($A67,'List of Competitors'!$A$27:$A$46,0))</f>
        <v>0</v>
      </c>
      <c r="E67" s="38" t="s">
        <v>47</v>
      </c>
      <c r="F67" s="39" t="e">
        <f t="shared" ref="F67:M67" si="130">AVERAGE(F68:F70)</f>
        <v>#DIV/0!</v>
      </c>
      <c r="G67" s="39" t="e">
        <f t="shared" si="130"/>
        <v>#DIV/0!</v>
      </c>
      <c r="H67" s="39" t="e">
        <f t="shared" si="130"/>
        <v>#DIV/0!</v>
      </c>
      <c r="I67" s="39" t="e">
        <f t="shared" si="130"/>
        <v>#DIV/0!</v>
      </c>
      <c r="J67" s="39" t="e">
        <f t="shared" si="130"/>
        <v>#DIV/0!</v>
      </c>
      <c r="K67" s="39" t="e">
        <f t="shared" si="130"/>
        <v>#DIV/0!</v>
      </c>
      <c r="L67" s="39" t="e">
        <f t="shared" si="130"/>
        <v>#DIV/0!</v>
      </c>
      <c r="M67" s="39" t="e">
        <f t="shared" si="130"/>
        <v>#DIV/0!</v>
      </c>
      <c r="N67" s="108">
        <f>SUM(N68:N70)/IF(N70=0,2,3)</f>
        <v>0</v>
      </c>
      <c r="O67" s="146">
        <f t="shared" ref="O67" si="131">SUM(O68:O70)/IF($N70=0,2,3)</f>
        <v>0</v>
      </c>
      <c r="P67" s="146">
        <f t="shared" ref="P67" si="132">SUM(P68:P70)/IF($N70=0,2,3)</f>
        <v>0</v>
      </c>
      <c r="Q67" s="146">
        <f t="shared" ref="Q67" si="133">SUM(Q68:Q70)/IF($N70=0,2,3)</f>
        <v>0</v>
      </c>
      <c r="R67" s="146">
        <f t="shared" ref="R67" si="134">SUM(R68:R70)/IF($N70=0,2,3)</f>
        <v>0</v>
      </c>
      <c r="S67" s="146">
        <f t="shared" ref="S67" si="135">SUM(S68:S70)/IF($N70=0,2,3)</f>
        <v>0</v>
      </c>
      <c r="T67" s="146">
        <f t="shared" ref="T67" si="136">SUM(T68:T70)/IF($N70=0,2,3)</f>
        <v>0</v>
      </c>
      <c r="U67" s="123">
        <f>SUM(U68:U70)/IF(N70=0,2,3)</f>
        <v>0</v>
      </c>
      <c r="V67" s="120">
        <f>N67-U67</f>
        <v>0</v>
      </c>
      <c r="W67" s="120" t="str">
        <f>IF(V67&gt;=150,"Si","No")</f>
        <v>No</v>
      </c>
      <c r="X67" s="124">
        <f>IF(V67=0,0,IF(ISERROR(RANK(V67,V:V)),"",RANK(Y67,Y:Y)))</f>
        <v>0</v>
      </c>
      <c r="Y67" s="45">
        <f>IFERROR(V67+F67/100000+J67/10000000+G67/1000000000,0)</f>
        <v>0</v>
      </c>
    </row>
    <row r="68" spans="1:25" ht="13.2" customHeight="1" x14ac:dyDescent="0.2">
      <c r="B68" s="184"/>
      <c r="C68" s="184"/>
      <c r="D68" s="184"/>
      <c r="E68" s="13" t="s">
        <v>48</v>
      </c>
      <c r="F68" s="25"/>
      <c r="G68" s="25"/>
      <c r="H68" s="25"/>
      <c r="I68" s="25"/>
      <c r="J68" s="25"/>
      <c r="K68" s="25"/>
      <c r="L68" s="25"/>
      <c r="M68" s="25"/>
      <c r="N68" s="23">
        <f>SUM(F68:M68)</f>
        <v>0</v>
      </c>
      <c r="O68" s="26"/>
      <c r="P68" s="26"/>
      <c r="Q68" s="26"/>
      <c r="R68" s="26"/>
      <c r="S68" s="26"/>
      <c r="T68" s="26"/>
      <c r="U68" s="27">
        <f>SUM(O68:T68)</f>
        <v>0</v>
      </c>
      <c r="V68" s="119"/>
      <c r="W68" s="119"/>
      <c r="X68" s="118"/>
      <c r="Y68" s="43"/>
    </row>
    <row r="69" spans="1:25" ht="13.2" customHeight="1" x14ac:dyDescent="0.2">
      <c r="B69" s="12"/>
      <c r="C69" s="12"/>
      <c r="D69" s="12"/>
      <c r="E69" s="13" t="s">
        <v>49</v>
      </c>
      <c r="F69" s="24"/>
      <c r="G69" s="24"/>
      <c r="H69" s="24"/>
      <c r="I69" s="24"/>
      <c r="J69" s="24"/>
      <c r="K69" s="24"/>
      <c r="L69" s="24"/>
      <c r="M69" s="24"/>
      <c r="N69" s="37">
        <f t="shared" ref="N69:N70" si="137">SUM(F69:M69)</f>
        <v>0</v>
      </c>
      <c r="O69" s="28"/>
      <c r="P69" s="28"/>
      <c r="Q69" s="28"/>
      <c r="R69" s="28"/>
      <c r="S69" s="28"/>
      <c r="T69" s="28"/>
      <c r="U69" s="121">
        <f t="shared" ref="U69:U70" si="138">SUM(O69:T69)</f>
        <v>0</v>
      </c>
      <c r="V69" s="119"/>
      <c r="W69" s="119"/>
      <c r="X69" s="114" t="str">
        <f>IF(ISERROR(RANK(#REF!,#REF!)),"",RANK(#REF!,#REF!))</f>
        <v/>
      </c>
      <c r="Y69" s="44"/>
    </row>
    <row r="70" spans="1:25" ht="13.2" customHeight="1" thickBot="1" x14ac:dyDescent="0.25">
      <c r="B70" s="14"/>
      <c r="C70" s="14"/>
      <c r="D70" s="14"/>
      <c r="E70" s="15" t="s">
        <v>50</v>
      </c>
      <c r="F70" s="40"/>
      <c r="G70" s="40"/>
      <c r="H70" s="40"/>
      <c r="I70" s="40"/>
      <c r="J70" s="40"/>
      <c r="K70" s="40"/>
      <c r="L70" s="40"/>
      <c r="M70" s="40"/>
      <c r="N70" s="41">
        <f t="shared" si="137"/>
        <v>0</v>
      </c>
      <c r="O70" s="42"/>
      <c r="P70" s="42"/>
      <c r="Q70" s="42"/>
      <c r="R70" s="42"/>
      <c r="S70" s="42"/>
      <c r="T70" s="42"/>
      <c r="U70" s="122">
        <f t="shared" si="138"/>
        <v>0</v>
      </c>
      <c r="V70" s="125"/>
      <c r="W70" s="125"/>
      <c r="X70" s="126" t="str">
        <f>IF(ISERROR(RANK(#REF!,#REF!)),"",RANK(#REF!,#REF!))</f>
        <v/>
      </c>
      <c r="Y70" s="46"/>
    </row>
    <row r="71" spans="1:25" ht="13.2" customHeight="1" thickTop="1" x14ac:dyDescent="0.2">
      <c r="A71" s="52">
        <v>17</v>
      </c>
      <c r="B71" s="183">
        <f>INDEX('List of Competitors'!C$27:C$46,MATCH($A71,'List of Competitors'!$A$27:$A$46,0))</f>
        <v>0</v>
      </c>
      <c r="C71" s="183">
        <f>INDEX('List of Competitors'!D$27:D$46,MATCH($A71,'List of Competitors'!$A$27:$A$46,0))</f>
        <v>0</v>
      </c>
      <c r="D71" s="183">
        <f>INDEX('List of Competitors'!E$27:E$46,MATCH($A71,'List of Competitors'!$A$27:$A$46,0))</f>
        <v>0</v>
      </c>
      <c r="E71" s="38" t="s">
        <v>47</v>
      </c>
      <c r="F71" s="39" t="e">
        <f t="shared" ref="F71:M71" si="139">AVERAGE(F72:F74)</f>
        <v>#DIV/0!</v>
      </c>
      <c r="G71" s="39" t="e">
        <f t="shared" si="139"/>
        <v>#DIV/0!</v>
      </c>
      <c r="H71" s="39" t="e">
        <f t="shared" si="139"/>
        <v>#DIV/0!</v>
      </c>
      <c r="I71" s="39" t="e">
        <f t="shared" si="139"/>
        <v>#DIV/0!</v>
      </c>
      <c r="J71" s="39" t="e">
        <f t="shared" si="139"/>
        <v>#DIV/0!</v>
      </c>
      <c r="K71" s="39" t="e">
        <f t="shared" si="139"/>
        <v>#DIV/0!</v>
      </c>
      <c r="L71" s="39" t="e">
        <f t="shared" si="139"/>
        <v>#DIV/0!</v>
      </c>
      <c r="M71" s="39" t="e">
        <f t="shared" si="139"/>
        <v>#DIV/0!</v>
      </c>
      <c r="N71" s="108">
        <f>SUM(N72:N74)/IF(N74=0,2,3)</f>
        <v>0</v>
      </c>
      <c r="O71" s="146">
        <f t="shared" ref="O71" si="140">SUM(O72:O74)/IF($N74=0,2,3)</f>
        <v>0</v>
      </c>
      <c r="P71" s="146">
        <f t="shared" ref="P71" si="141">SUM(P72:P74)/IF($N74=0,2,3)</f>
        <v>0</v>
      </c>
      <c r="Q71" s="146">
        <f t="shared" ref="Q71" si="142">SUM(Q72:Q74)/IF($N74=0,2,3)</f>
        <v>0</v>
      </c>
      <c r="R71" s="146">
        <f t="shared" ref="R71" si="143">SUM(R72:R74)/IF($N74=0,2,3)</f>
        <v>0</v>
      </c>
      <c r="S71" s="146">
        <f t="shared" ref="S71" si="144">SUM(S72:S74)/IF($N74=0,2,3)</f>
        <v>0</v>
      </c>
      <c r="T71" s="146">
        <f t="shared" ref="T71" si="145">SUM(T72:T74)/IF($N74=0,2,3)</f>
        <v>0</v>
      </c>
      <c r="U71" s="123">
        <f>SUM(U72:U74)/IF(N74=0,2,3)</f>
        <v>0</v>
      </c>
      <c r="V71" s="120">
        <f>N71-U71</f>
        <v>0</v>
      </c>
      <c r="W71" s="120" t="str">
        <f>IF(V71&gt;=150,"Si","No")</f>
        <v>No</v>
      </c>
      <c r="X71" s="124">
        <f>IF(V71=0,0,IF(ISERROR(RANK(V71,V:V)),"",RANK(Y71,Y:Y)))</f>
        <v>0</v>
      </c>
      <c r="Y71" s="45">
        <f>IFERROR(V71+F71/100000+J71/10000000+G71/1000000000,0)</f>
        <v>0</v>
      </c>
    </row>
    <row r="72" spans="1:25" ht="13.2" customHeight="1" x14ac:dyDescent="0.2">
      <c r="B72" s="184"/>
      <c r="C72" s="184"/>
      <c r="D72" s="184"/>
      <c r="E72" s="13" t="s">
        <v>48</v>
      </c>
      <c r="F72" s="25"/>
      <c r="G72" s="25"/>
      <c r="H72" s="25"/>
      <c r="I72" s="25"/>
      <c r="J72" s="25"/>
      <c r="K72" s="25"/>
      <c r="L72" s="25"/>
      <c r="M72" s="25"/>
      <c r="N72" s="23">
        <f>SUM(F72:M72)</f>
        <v>0</v>
      </c>
      <c r="O72" s="26"/>
      <c r="P72" s="26"/>
      <c r="Q72" s="26"/>
      <c r="R72" s="26"/>
      <c r="S72" s="26"/>
      <c r="T72" s="26"/>
      <c r="U72" s="27">
        <f>SUM(O72:T72)</f>
        <v>0</v>
      </c>
      <c r="V72" s="119"/>
      <c r="W72" s="119"/>
      <c r="X72" s="118"/>
      <c r="Y72" s="43"/>
    </row>
    <row r="73" spans="1:25" ht="13.2" customHeight="1" x14ac:dyDescent="0.2">
      <c r="B73" s="12"/>
      <c r="C73" s="12"/>
      <c r="D73" s="12"/>
      <c r="E73" s="13" t="s">
        <v>49</v>
      </c>
      <c r="F73" s="24"/>
      <c r="G73" s="24"/>
      <c r="H73" s="24"/>
      <c r="I73" s="24"/>
      <c r="J73" s="24"/>
      <c r="K73" s="24"/>
      <c r="L73" s="24"/>
      <c r="M73" s="24"/>
      <c r="N73" s="37">
        <f t="shared" ref="N73:N74" si="146">SUM(F73:M73)</f>
        <v>0</v>
      </c>
      <c r="O73" s="28"/>
      <c r="P73" s="28"/>
      <c r="Q73" s="28"/>
      <c r="R73" s="28"/>
      <c r="S73" s="28"/>
      <c r="T73" s="28"/>
      <c r="U73" s="121">
        <f t="shared" ref="U73:U74" si="147">SUM(O73:T73)</f>
        <v>0</v>
      </c>
      <c r="V73" s="119"/>
      <c r="W73" s="119"/>
      <c r="X73" s="114" t="str">
        <f>IF(ISERROR(RANK(#REF!,#REF!)),"",RANK(#REF!,#REF!))</f>
        <v/>
      </c>
      <c r="Y73" s="44"/>
    </row>
    <row r="74" spans="1:25" ht="13.2" customHeight="1" thickBot="1" x14ac:dyDescent="0.25">
      <c r="B74" s="14"/>
      <c r="C74" s="14"/>
      <c r="D74" s="14"/>
      <c r="E74" s="15" t="s">
        <v>50</v>
      </c>
      <c r="F74" s="40"/>
      <c r="G74" s="40"/>
      <c r="H74" s="40"/>
      <c r="I74" s="40"/>
      <c r="J74" s="40"/>
      <c r="K74" s="40"/>
      <c r="L74" s="40"/>
      <c r="M74" s="40"/>
      <c r="N74" s="41">
        <f t="shared" si="146"/>
        <v>0</v>
      </c>
      <c r="O74" s="42"/>
      <c r="P74" s="42"/>
      <c r="Q74" s="42"/>
      <c r="R74" s="42"/>
      <c r="S74" s="42"/>
      <c r="T74" s="42"/>
      <c r="U74" s="122">
        <f t="shared" si="147"/>
        <v>0</v>
      </c>
      <c r="V74" s="125"/>
      <c r="W74" s="125"/>
      <c r="X74" s="126" t="str">
        <f>IF(ISERROR(RANK(#REF!,#REF!)),"",RANK(#REF!,#REF!))</f>
        <v/>
      </c>
      <c r="Y74" s="46"/>
    </row>
    <row r="75" spans="1:25" ht="13.2" customHeight="1" thickTop="1" x14ac:dyDescent="0.2">
      <c r="A75" s="52">
        <v>18</v>
      </c>
      <c r="B75" s="183">
        <f>INDEX('List of Competitors'!C$27:C$46,MATCH($A75,'List of Competitors'!$A$27:$A$46,0))</f>
        <v>0</v>
      </c>
      <c r="C75" s="183">
        <f>INDEX('List of Competitors'!D$27:D$46,MATCH($A75,'List of Competitors'!$A$27:$A$46,0))</f>
        <v>0</v>
      </c>
      <c r="D75" s="183">
        <f>INDEX('List of Competitors'!E$27:E$46,MATCH($A75,'List of Competitors'!$A$27:$A$46,0))</f>
        <v>0</v>
      </c>
      <c r="E75" s="38" t="s">
        <v>47</v>
      </c>
      <c r="F75" s="39" t="e">
        <f t="shared" ref="F75:M75" si="148">AVERAGE(F76:F78)</f>
        <v>#DIV/0!</v>
      </c>
      <c r="G75" s="39" t="e">
        <f t="shared" si="148"/>
        <v>#DIV/0!</v>
      </c>
      <c r="H75" s="39" t="e">
        <f t="shared" si="148"/>
        <v>#DIV/0!</v>
      </c>
      <c r="I75" s="39" t="e">
        <f t="shared" si="148"/>
        <v>#DIV/0!</v>
      </c>
      <c r="J75" s="39" t="e">
        <f t="shared" si="148"/>
        <v>#DIV/0!</v>
      </c>
      <c r="K75" s="39" t="e">
        <f t="shared" si="148"/>
        <v>#DIV/0!</v>
      </c>
      <c r="L75" s="39" t="e">
        <f t="shared" si="148"/>
        <v>#DIV/0!</v>
      </c>
      <c r="M75" s="39" t="e">
        <f t="shared" si="148"/>
        <v>#DIV/0!</v>
      </c>
      <c r="N75" s="108">
        <f>SUM(N76:N78)/IF(N78=0,2,3)</f>
        <v>0</v>
      </c>
      <c r="O75" s="146">
        <f t="shared" ref="O75" si="149">SUM(O76:O78)/IF($N78=0,2,3)</f>
        <v>0</v>
      </c>
      <c r="P75" s="146">
        <f t="shared" ref="P75" si="150">SUM(P76:P78)/IF($N78=0,2,3)</f>
        <v>0</v>
      </c>
      <c r="Q75" s="146">
        <f t="shared" ref="Q75" si="151">SUM(Q76:Q78)/IF($N78=0,2,3)</f>
        <v>0</v>
      </c>
      <c r="R75" s="146">
        <f t="shared" ref="R75" si="152">SUM(R76:R78)/IF($N78=0,2,3)</f>
        <v>0</v>
      </c>
      <c r="S75" s="146">
        <f t="shared" ref="S75" si="153">SUM(S76:S78)/IF($N78=0,2,3)</f>
        <v>0</v>
      </c>
      <c r="T75" s="146">
        <f t="shared" ref="T75" si="154">SUM(T76:T78)/IF($N78=0,2,3)</f>
        <v>0</v>
      </c>
      <c r="U75" s="123">
        <f>SUM(U76:U78)/IF(N78=0,2,3)</f>
        <v>0</v>
      </c>
      <c r="V75" s="120">
        <f>N75-U75</f>
        <v>0</v>
      </c>
      <c r="W75" s="120" t="str">
        <f>IF(V75&gt;=150,"Si","No")</f>
        <v>No</v>
      </c>
      <c r="X75" s="124">
        <f>IF(V75=0,0,IF(ISERROR(RANK(V75,V:V)),"",RANK(Y75,Y:Y)))</f>
        <v>0</v>
      </c>
      <c r="Y75" s="45">
        <f>IFERROR(V75+F75/100000+J75/10000000+G75/1000000000,0)</f>
        <v>0</v>
      </c>
    </row>
    <row r="76" spans="1:25" ht="13.2" customHeight="1" x14ac:dyDescent="0.2">
      <c r="B76" s="184"/>
      <c r="C76" s="184"/>
      <c r="D76" s="184"/>
      <c r="E76" s="13" t="s">
        <v>48</v>
      </c>
      <c r="F76" s="25"/>
      <c r="G76" s="25"/>
      <c r="H76" s="25"/>
      <c r="I76" s="25"/>
      <c r="J76" s="25"/>
      <c r="K76" s="25"/>
      <c r="L76" s="25"/>
      <c r="M76" s="25"/>
      <c r="N76" s="23">
        <f>SUM(F76:M76)</f>
        <v>0</v>
      </c>
      <c r="O76" s="26"/>
      <c r="P76" s="26"/>
      <c r="Q76" s="26"/>
      <c r="R76" s="26"/>
      <c r="S76" s="26"/>
      <c r="T76" s="26"/>
      <c r="U76" s="27">
        <f>SUM(O76:T76)</f>
        <v>0</v>
      </c>
      <c r="V76" s="119"/>
      <c r="W76" s="119"/>
      <c r="X76" s="118"/>
      <c r="Y76" s="43"/>
    </row>
    <row r="77" spans="1:25" ht="13.2" customHeight="1" x14ac:dyDescent="0.2">
      <c r="B77" s="12"/>
      <c r="C77" s="12"/>
      <c r="D77" s="12"/>
      <c r="E77" s="13" t="s">
        <v>49</v>
      </c>
      <c r="F77" s="24"/>
      <c r="G77" s="24"/>
      <c r="H77" s="24"/>
      <c r="I77" s="24"/>
      <c r="J77" s="24"/>
      <c r="K77" s="24"/>
      <c r="L77" s="24"/>
      <c r="M77" s="24"/>
      <c r="N77" s="37">
        <f t="shared" ref="N77:N78" si="155">SUM(F77:M77)</f>
        <v>0</v>
      </c>
      <c r="O77" s="28"/>
      <c r="P77" s="28"/>
      <c r="Q77" s="28"/>
      <c r="R77" s="28"/>
      <c r="S77" s="28"/>
      <c r="T77" s="28"/>
      <c r="U77" s="121">
        <f t="shared" ref="U77:U78" si="156">SUM(O77:T77)</f>
        <v>0</v>
      </c>
      <c r="V77" s="119"/>
      <c r="W77" s="119"/>
      <c r="X77" s="114" t="str">
        <f>IF(ISERROR(RANK(#REF!,#REF!)),"",RANK(#REF!,#REF!))</f>
        <v/>
      </c>
      <c r="Y77" s="44"/>
    </row>
    <row r="78" spans="1:25" ht="13.2" customHeight="1" thickBot="1" x14ac:dyDescent="0.25">
      <c r="B78" s="14"/>
      <c r="C78" s="14"/>
      <c r="D78" s="14"/>
      <c r="E78" s="15" t="s">
        <v>50</v>
      </c>
      <c r="F78" s="40"/>
      <c r="G78" s="40"/>
      <c r="H78" s="40"/>
      <c r="I78" s="40"/>
      <c r="J78" s="40"/>
      <c r="K78" s="40"/>
      <c r="L78" s="40"/>
      <c r="M78" s="40"/>
      <c r="N78" s="41">
        <f t="shared" si="155"/>
        <v>0</v>
      </c>
      <c r="O78" s="42"/>
      <c r="P78" s="42"/>
      <c r="Q78" s="42"/>
      <c r="R78" s="42"/>
      <c r="S78" s="42"/>
      <c r="T78" s="42"/>
      <c r="U78" s="122">
        <f t="shared" si="156"/>
        <v>0</v>
      </c>
      <c r="V78" s="125"/>
      <c r="W78" s="125"/>
      <c r="X78" s="126" t="str">
        <f>IF(ISERROR(RANK(#REF!,#REF!)),"",RANK(#REF!,#REF!))</f>
        <v/>
      </c>
      <c r="Y78" s="46"/>
    </row>
    <row r="79" spans="1:25" ht="13.2" customHeight="1" thickTop="1" x14ac:dyDescent="0.2">
      <c r="A79" s="52">
        <v>19</v>
      </c>
      <c r="B79" s="183">
        <f>INDEX('List of Competitors'!C$27:C$46,MATCH($A79,'List of Competitors'!$A$27:$A$46,0))</f>
        <v>0</v>
      </c>
      <c r="C79" s="183">
        <f>INDEX('List of Competitors'!D$27:D$46,MATCH($A79,'List of Competitors'!$A$27:$A$46,0))</f>
        <v>0</v>
      </c>
      <c r="D79" s="183">
        <f>INDEX('List of Competitors'!E$27:E$46,MATCH($A79,'List of Competitors'!$A$27:$A$46,0))</f>
        <v>0</v>
      </c>
      <c r="E79" s="38" t="s">
        <v>47</v>
      </c>
      <c r="F79" s="39" t="e">
        <f t="shared" ref="F79:M79" si="157">AVERAGE(F80:F82)</f>
        <v>#DIV/0!</v>
      </c>
      <c r="G79" s="39" t="e">
        <f t="shared" si="157"/>
        <v>#DIV/0!</v>
      </c>
      <c r="H79" s="39" t="e">
        <f t="shared" si="157"/>
        <v>#DIV/0!</v>
      </c>
      <c r="I79" s="39" t="e">
        <f t="shared" si="157"/>
        <v>#DIV/0!</v>
      </c>
      <c r="J79" s="39" t="e">
        <f t="shared" si="157"/>
        <v>#DIV/0!</v>
      </c>
      <c r="K79" s="39" t="e">
        <f t="shared" si="157"/>
        <v>#DIV/0!</v>
      </c>
      <c r="L79" s="39" t="e">
        <f t="shared" si="157"/>
        <v>#DIV/0!</v>
      </c>
      <c r="M79" s="39" t="e">
        <f t="shared" si="157"/>
        <v>#DIV/0!</v>
      </c>
      <c r="N79" s="108">
        <f>SUM(N80:N82)/IF(N82=0,2,3)</f>
        <v>0</v>
      </c>
      <c r="O79" s="146">
        <f t="shared" ref="O79" si="158">SUM(O80:O82)/IF($N82=0,2,3)</f>
        <v>0</v>
      </c>
      <c r="P79" s="146">
        <f t="shared" ref="P79" si="159">SUM(P80:P82)/IF($N82=0,2,3)</f>
        <v>0</v>
      </c>
      <c r="Q79" s="146">
        <f t="shared" ref="Q79" si="160">SUM(Q80:Q82)/IF($N82=0,2,3)</f>
        <v>0</v>
      </c>
      <c r="R79" s="146">
        <f t="shared" ref="R79" si="161">SUM(R80:R82)/IF($N82=0,2,3)</f>
        <v>0</v>
      </c>
      <c r="S79" s="146">
        <f t="shared" ref="S79" si="162">SUM(S80:S82)/IF($N82=0,2,3)</f>
        <v>0</v>
      </c>
      <c r="T79" s="146">
        <f t="shared" ref="T79" si="163">SUM(T80:T82)/IF($N82=0,2,3)</f>
        <v>0</v>
      </c>
      <c r="U79" s="123">
        <f>SUM(U80:U82)/IF(N82=0,2,3)</f>
        <v>0</v>
      </c>
      <c r="V79" s="120">
        <f>N79-U79</f>
        <v>0</v>
      </c>
      <c r="W79" s="120" t="str">
        <f>IF(V79&gt;=150,"Si","No")</f>
        <v>No</v>
      </c>
      <c r="X79" s="124">
        <f>IF(V79=0,0,IF(ISERROR(RANK(V79,V:V)),"",RANK(Y79,Y:Y)))</f>
        <v>0</v>
      </c>
      <c r="Y79" s="45">
        <f>IFERROR(V79+F79/100000+J79/10000000+G79/1000000000,0)</f>
        <v>0</v>
      </c>
    </row>
    <row r="80" spans="1:25" ht="13.2" customHeight="1" x14ac:dyDescent="0.2">
      <c r="B80" s="184"/>
      <c r="C80" s="184"/>
      <c r="D80" s="184"/>
      <c r="E80" s="13" t="s">
        <v>48</v>
      </c>
      <c r="F80" s="25"/>
      <c r="G80" s="25"/>
      <c r="H80" s="25"/>
      <c r="I80" s="25"/>
      <c r="J80" s="25"/>
      <c r="K80" s="25"/>
      <c r="L80" s="25"/>
      <c r="M80" s="25"/>
      <c r="N80" s="23">
        <f>SUM(F80:M80)</f>
        <v>0</v>
      </c>
      <c r="O80" s="26"/>
      <c r="P80" s="26"/>
      <c r="Q80" s="26"/>
      <c r="R80" s="26"/>
      <c r="S80" s="26"/>
      <c r="T80" s="26"/>
      <c r="U80" s="27">
        <f>SUM(O80:T80)</f>
        <v>0</v>
      </c>
      <c r="V80" s="119"/>
      <c r="W80" s="119"/>
      <c r="X80" s="118"/>
      <c r="Y80" s="43"/>
    </row>
    <row r="81" spans="1:25" ht="13.2" customHeight="1" x14ac:dyDescent="0.2">
      <c r="B81" s="12"/>
      <c r="C81" s="12"/>
      <c r="D81" s="12"/>
      <c r="E81" s="13" t="s">
        <v>49</v>
      </c>
      <c r="F81" s="24"/>
      <c r="G81" s="24"/>
      <c r="H81" s="24"/>
      <c r="I81" s="24"/>
      <c r="J81" s="24"/>
      <c r="K81" s="24"/>
      <c r="L81" s="24"/>
      <c r="M81" s="24"/>
      <c r="N81" s="37">
        <f t="shared" ref="N81:N82" si="164">SUM(F81:M81)</f>
        <v>0</v>
      </c>
      <c r="O81" s="28"/>
      <c r="P81" s="28"/>
      <c r="Q81" s="28"/>
      <c r="R81" s="28"/>
      <c r="S81" s="28"/>
      <c r="T81" s="28"/>
      <c r="U81" s="121">
        <f t="shared" ref="U81:U82" si="165">SUM(O81:T81)</f>
        <v>0</v>
      </c>
      <c r="V81" s="119"/>
      <c r="W81" s="119"/>
      <c r="X81" s="114" t="str">
        <f>IF(ISERROR(RANK(#REF!,#REF!)),"",RANK(#REF!,#REF!))</f>
        <v/>
      </c>
      <c r="Y81" s="44"/>
    </row>
    <row r="82" spans="1:25" ht="13.2" customHeight="1" thickBot="1" x14ac:dyDescent="0.25">
      <c r="B82" s="14"/>
      <c r="C82" s="14"/>
      <c r="D82" s="14"/>
      <c r="E82" s="15" t="s">
        <v>50</v>
      </c>
      <c r="F82" s="40"/>
      <c r="G82" s="40"/>
      <c r="H82" s="40"/>
      <c r="I82" s="40"/>
      <c r="J82" s="40"/>
      <c r="K82" s="40"/>
      <c r="L82" s="40"/>
      <c r="M82" s="40"/>
      <c r="N82" s="41">
        <f t="shared" si="164"/>
        <v>0</v>
      </c>
      <c r="O82" s="42"/>
      <c r="P82" s="42"/>
      <c r="Q82" s="42"/>
      <c r="R82" s="42"/>
      <c r="S82" s="42"/>
      <c r="T82" s="42"/>
      <c r="U82" s="122">
        <f t="shared" si="165"/>
        <v>0</v>
      </c>
      <c r="V82" s="125"/>
      <c r="W82" s="125"/>
      <c r="X82" s="126" t="str">
        <f>IF(ISERROR(RANK(#REF!,#REF!)),"",RANK(#REF!,#REF!))</f>
        <v/>
      </c>
      <c r="Y82" s="46"/>
    </row>
    <row r="83" spans="1:25" ht="13.2" customHeight="1" thickTop="1" x14ac:dyDescent="0.2">
      <c r="A83" s="52">
        <v>20</v>
      </c>
      <c r="B83" s="183">
        <f>INDEX('List of Competitors'!C$27:C$46,MATCH($A83,'List of Competitors'!$A$27:$A$46,0))</f>
        <v>0</v>
      </c>
      <c r="C83" s="183">
        <f>INDEX('List of Competitors'!D$27:D$46,MATCH($A83,'List of Competitors'!$A$27:$A$46,0))</f>
        <v>0</v>
      </c>
      <c r="D83" s="183">
        <f>INDEX('List of Competitors'!E$27:E$46,MATCH($A83,'List of Competitors'!$A$27:$A$46,0))</f>
        <v>0</v>
      </c>
      <c r="E83" s="38" t="s">
        <v>47</v>
      </c>
      <c r="F83" s="39" t="e">
        <f t="shared" ref="F83:M83" si="166">AVERAGE(F84:F86)</f>
        <v>#DIV/0!</v>
      </c>
      <c r="G83" s="39" t="e">
        <f t="shared" si="166"/>
        <v>#DIV/0!</v>
      </c>
      <c r="H83" s="39" t="e">
        <f t="shared" si="166"/>
        <v>#DIV/0!</v>
      </c>
      <c r="I83" s="39" t="e">
        <f t="shared" si="166"/>
        <v>#DIV/0!</v>
      </c>
      <c r="J83" s="39" t="e">
        <f t="shared" si="166"/>
        <v>#DIV/0!</v>
      </c>
      <c r="K83" s="39" t="e">
        <f t="shared" si="166"/>
        <v>#DIV/0!</v>
      </c>
      <c r="L83" s="39" t="e">
        <f t="shared" si="166"/>
        <v>#DIV/0!</v>
      </c>
      <c r="M83" s="39" t="e">
        <f t="shared" si="166"/>
        <v>#DIV/0!</v>
      </c>
      <c r="N83" s="108">
        <f>SUM(N84:N86)/IF(N86=0,2,3)</f>
        <v>0</v>
      </c>
      <c r="O83" s="146">
        <f t="shared" ref="O83" si="167">SUM(O84:O86)/IF($N86=0,2,3)</f>
        <v>0</v>
      </c>
      <c r="P83" s="146">
        <f t="shared" ref="P83" si="168">SUM(P84:P86)/IF($N86=0,2,3)</f>
        <v>0</v>
      </c>
      <c r="Q83" s="146">
        <f t="shared" ref="Q83" si="169">SUM(Q84:Q86)/IF($N86=0,2,3)</f>
        <v>0</v>
      </c>
      <c r="R83" s="146">
        <f t="shared" ref="R83" si="170">SUM(R84:R86)/IF($N86=0,2,3)</f>
        <v>0</v>
      </c>
      <c r="S83" s="146">
        <f t="shared" ref="S83" si="171">SUM(S84:S86)/IF($N86=0,2,3)</f>
        <v>0</v>
      </c>
      <c r="T83" s="146">
        <f t="shared" ref="T83" si="172">SUM(T84:T86)/IF($N86=0,2,3)</f>
        <v>0</v>
      </c>
      <c r="U83" s="123">
        <f>SUM(U84:U86)/IF(N86=0,2,3)</f>
        <v>0</v>
      </c>
      <c r="V83" s="120">
        <f>N83-U83</f>
        <v>0</v>
      </c>
      <c r="W83" s="120" t="str">
        <f>IF(V83&gt;=150,"Si","No")</f>
        <v>No</v>
      </c>
      <c r="X83" s="124">
        <f>IF(V83=0,0,IF(ISERROR(RANK(V83,V:V)),"",RANK(Y83,Y:Y)))</f>
        <v>0</v>
      </c>
      <c r="Y83" s="45">
        <f>IFERROR(V83+F83/100000+J83/10000000+G83/1000000000,0)</f>
        <v>0</v>
      </c>
    </row>
    <row r="84" spans="1:25" ht="13.2" customHeight="1" x14ac:dyDescent="0.2">
      <c r="B84" s="184"/>
      <c r="C84" s="184"/>
      <c r="D84" s="184"/>
      <c r="E84" s="13" t="s">
        <v>48</v>
      </c>
      <c r="F84" s="25"/>
      <c r="G84" s="25"/>
      <c r="H84" s="25"/>
      <c r="I84" s="25"/>
      <c r="J84" s="25"/>
      <c r="K84" s="25"/>
      <c r="L84" s="25"/>
      <c r="M84" s="25"/>
      <c r="N84" s="23">
        <f>SUM(F84:M84)</f>
        <v>0</v>
      </c>
      <c r="O84" s="26"/>
      <c r="P84" s="26"/>
      <c r="Q84" s="26"/>
      <c r="R84" s="26"/>
      <c r="S84" s="26"/>
      <c r="T84" s="26"/>
      <c r="U84" s="27">
        <f>SUM(O84:T84)</f>
        <v>0</v>
      </c>
      <c r="V84" s="119"/>
      <c r="W84" s="119"/>
      <c r="X84" s="118"/>
      <c r="Y84" s="29"/>
    </row>
    <row r="85" spans="1:25" ht="13.2" customHeight="1" x14ac:dyDescent="0.2">
      <c r="B85" s="12"/>
      <c r="C85" s="12"/>
      <c r="D85" s="12"/>
      <c r="E85" s="13" t="s">
        <v>49</v>
      </c>
      <c r="F85" s="24"/>
      <c r="G85" s="24"/>
      <c r="H85" s="24"/>
      <c r="I85" s="24"/>
      <c r="J85" s="24"/>
      <c r="K85" s="24"/>
      <c r="L85" s="24"/>
      <c r="M85" s="24"/>
      <c r="N85" s="37">
        <f t="shared" ref="N85:N86" si="173">SUM(F85:M85)</f>
        <v>0</v>
      </c>
      <c r="O85" s="28"/>
      <c r="P85" s="28"/>
      <c r="Q85" s="28"/>
      <c r="R85" s="28"/>
      <c r="S85" s="28"/>
      <c r="T85" s="28"/>
      <c r="U85" s="121">
        <f t="shared" ref="U85:U86" si="174">SUM(O85:T85)</f>
        <v>0</v>
      </c>
      <c r="V85" s="119"/>
      <c r="W85" s="119"/>
      <c r="X85" s="114" t="str">
        <f>IF(ISERROR(RANK(#REF!,#REF!)),"",RANK(#REF!,#REF!))</f>
        <v/>
      </c>
      <c r="Y85" s="16"/>
    </row>
    <row r="86" spans="1:25" ht="13.2" customHeight="1" thickBot="1" x14ac:dyDescent="0.25">
      <c r="B86" s="14"/>
      <c r="C86" s="14"/>
      <c r="D86" s="14"/>
      <c r="E86" s="15" t="s">
        <v>50</v>
      </c>
      <c r="F86" s="40"/>
      <c r="G86" s="40"/>
      <c r="H86" s="40"/>
      <c r="I86" s="40"/>
      <c r="J86" s="40"/>
      <c r="K86" s="40"/>
      <c r="L86" s="40"/>
      <c r="M86" s="40"/>
      <c r="N86" s="41">
        <f t="shared" si="173"/>
        <v>0</v>
      </c>
      <c r="O86" s="42"/>
      <c r="P86" s="42"/>
      <c r="Q86" s="42"/>
      <c r="R86" s="42"/>
      <c r="S86" s="42"/>
      <c r="T86" s="42"/>
      <c r="U86" s="122">
        <f t="shared" si="174"/>
        <v>0</v>
      </c>
      <c r="V86" s="125"/>
      <c r="W86" s="125"/>
      <c r="X86" s="126" t="str">
        <f>IF(ISERROR(RANK(#REF!,#REF!)),"",RANK(#REF!,#REF!))</f>
        <v/>
      </c>
      <c r="Y86" s="18"/>
    </row>
    <row r="87" spans="1:25" ht="10.8" thickTop="1" x14ac:dyDescent="0.2"/>
  </sheetData>
  <mergeCells count="61">
    <mergeCell ref="B7:B8"/>
    <mergeCell ref="C7:C8"/>
    <mergeCell ref="D7:D8"/>
    <mergeCell ref="B11:B12"/>
    <mergeCell ref="C11:C12"/>
    <mergeCell ref="D11:D12"/>
    <mergeCell ref="B15:B16"/>
    <mergeCell ref="C15:C16"/>
    <mergeCell ref="D15:D16"/>
    <mergeCell ref="B19:B20"/>
    <mergeCell ref="C19:C20"/>
    <mergeCell ref="D19:D20"/>
    <mergeCell ref="B23:B24"/>
    <mergeCell ref="C23:C24"/>
    <mergeCell ref="D23:D24"/>
    <mergeCell ref="B27:B28"/>
    <mergeCell ref="C27:C28"/>
    <mergeCell ref="D27:D28"/>
    <mergeCell ref="B31:B32"/>
    <mergeCell ref="C31:C32"/>
    <mergeCell ref="D31:D32"/>
    <mergeCell ref="B35:B36"/>
    <mergeCell ref="C35:C36"/>
    <mergeCell ref="D35:D36"/>
    <mergeCell ref="B39:B40"/>
    <mergeCell ref="C39:C40"/>
    <mergeCell ref="D39:D40"/>
    <mergeCell ref="B43:B44"/>
    <mergeCell ref="C43:C44"/>
    <mergeCell ref="D43:D44"/>
    <mergeCell ref="B47:B48"/>
    <mergeCell ref="C47:C48"/>
    <mergeCell ref="D47:D48"/>
    <mergeCell ref="B51:B52"/>
    <mergeCell ref="C51:C52"/>
    <mergeCell ref="D51:D52"/>
    <mergeCell ref="B67:B68"/>
    <mergeCell ref="C67:C68"/>
    <mergeCell ref="D67:D68"/>
    <mergeCell ref="B55:B56"/>
    <mergeCell ref="C55:C56"/>
    <mergeCell ref="D55:D56"/>
    <mergeCell ref="B59:B60"/>
    <mergeCell ref="C59:C60"/>
    <mergeCell ref="D59:D60"/>
    <mergeCell ref="O4:U4"/>
    <mergeCell ref="B79:B80"/>
    <mergeCell ref="C79:C80"/>
    <mergeCell ref="D79:D80"/>
    <mergeCell ref="B83:B84"/>
    <mergeCell ref="C83:C84"/>
    <mergeCell ref="D83:D84"/>
    <mergeCell ref="B71:B72"/>
    <mergeCell ref="C71:C72"/>
    <mergeCell ref="D71:D72"/>
    <mergeCell ref="B75:B76"/>
    <mergeCell ref="C75:C76"/>
    <mergeCell ref="D75:D76"/>
    <mergeCell ref="B63:B64"/>
    <mergeCell ref="C63:C64"/>
    <mergeCell ref="D63:D64"/>
  </mergeCells>
  <dataValidations count="2">
    <dataValidation type="decimal" allowBlank="1" showInputMessage="1" showErrorMessage="1" sqref="O7:T86">
      <formula1>-0.1</formula1>
      <formula2>20.1</formula2>
    </dataValidation>
    <dataValidation type="decimal" allowBlank="1" showInputMessage="1" showErrorMessage="1" sqref="G7:N7 G8:M10 G19:N19 G23:N23 G11:N11 G15:N15 G83:N83 G27:N27 G84:M86 G35:N35 G40:M42 G39:N39 G44:M46 G43:N43 G48:M50 G47:N47 G52:M54 G51:N51 G56:M58 G55:N55 G60:M62 G59:N59 G64:M66 G63:N63 G68:M70 G67:N67 G72:M74 G71:N71 G76:M78 G75:N75 G80:M82 G79:N79 G31:N31 G24:M26 G28:M30 G32:M34 G36:M38 G12:M14 G16:M18 F7:F86 G20:M22">
      <formula1>-0.1</formula1>
      <formula2>25.1</formula2>
    </dataValidation>
  </dataValidations>
  <pageMargins left="0.39370078740157483" right="0.39370078740157483" top="0.39370078740157483" bottom="0.39370078740157483" header="0" footer="0"/>
  <pageSetup paperSize="9" scale="4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pageSetUpPr fitToPage="1"/>
  </sheetPr>
  <dimension ref="A1:Z87"/>
  <sheetViews>
    <sheetView showGridLines="0" view="pageBreakPreview" topLeftCell="I1" zoomScaleNormal="113" zoomScaleSheetLayoutView="100" zoomScalePageLayoutView="40" workbookViewId="0">
      <selection activeCell="X1" sqref="X1:X1048576"/>
    </sheetView>
  </sheetViews>
  <sheetFormatPr defaultColWidth="11.44140625" defaultRowHeight="10.199999999999999" outlineLevelCol="1" x14ac:dyDescent="0.2"/>
  <cols>
    <col min="1" max="1" width="2.33203125" style="52" hidden="1" customWidth="1"/>
    <col min="2" max="5" width="15.77734375" style="1" customWidth="1"/>
    <col min="6" max="14" width="11.6640625" style="1" customWidth="1"/>
    <col min="15" max="22" width="11.6640625" style="1" customWidth="1" outlineLevel="1"/>
    <col min="23" max="23" width="11.6640625" style="1" customWidth="1"/>
    <col min="24" max="24" width="14.5546875" style="1" bestFit="1" customWidth="1"/>
    <col min="25" max="25" width="11.6640625" style="1" customWidth="1"/>
    <col min="26" max="26" width="17.109375" style="1" hidden="1" customWidth="1"/>
    <col min="27" max="16384" width="11.44140625" style="1"/>
  </cols>
  <sheetData>
    <row r="1" spans="1:26" ht="21" x14ac:dyDescent="0.4">
      <c r="B1" s="2" t="s">
        <v>3</v>
      </c>
      <c r="D1" s="75"/>
      <c r="E1" s="80" t="str">
        <f>'List of Competitors'!B2</f>
        <v>NARNI(TR)</v>
      </c>
      <c r="L1" s="2"/>
      <c r="N1" s="3"/>
    </row>
    <row r="2" spans="1:26" ht="21" x14ac:dyDescent="0.4">
      <c r="B2" s="2"/>
      <c r="D2" s="75"/>
      <c r="E2" s="81" t="str">
        <f>'List of Competitors'!C2</f>
        <v>18 Luglio 2026</v>
      </c>
      <c r="L2" s="2"/>
      <c r="N2" s="3"/>
    </row>
    <row r="3" spans="1:26" ht="16.2" thickBot="1" x14ac:dyDescent="0.35">
      <c r="F3" s="4"/>
      <c r="G3" s="4"/>
      <c r="H3" s="4"/>
      <c r="I3" s="4"/>
      <c r="J3" s="4"/>
      <c r="K3" s="4"/>
      <c r="L3" s="4"/>
      <c r="M3" s="4"/>
      <c r="N3" s="4"/>
    </row>
    <row r="4" spans="1:26" s="8" customFormat="1" ht="10.8" thickBot="1" x14ac:dyDescent="0.3">
      <c r="A4" s="8" t="s">
        <v>17</v>
      </c>
      <c r="B4" s="109" t="s">
        <v>20</v>
      </c>
      <c r="C4" s="110" t="s">
        <v>21</v>
      </c>
      <c r="D4" s="110" t="s">
        <v>22</v>
      </c>
      <c r="E4" s="111" t="s">
        <v>46</v>
      </c>
      <c r="F4" s="134" t="s">
        <v>28</v>
      </c>
      <c r="G4" s="134" t="s">
        <v>29</v>
      </c>
      <c r="H4" s="134" t="s">
        <v>56</v>
      </c>
      <c r="I4" s="134" t="s">
        <v>31</v>
      </c>
      <c r="J4" s="134" t="s">
        <v>32</v>
      </c>
      <c r="K4" s="134" t="s">
        <v>33</v>
      </c>
      <c r="L4" s="134" t="s">
        <v>34</v>
      </c>
      <c r="M4" s="135" t="s">
        <v>35</v>
      </c>
      <c r="N4" s="111" t="s">
        <v>51</v>
      </c>
      <c r="O4" s="180" t="s">
        <v>25</v>
      </c>
      <c r="P4" s="181"/>
      <c r="Q4" s="181"/>
      <c r="R4" s="181"/>
      <c r="S4" s="181"/>
      <c r="T4" s="181"/>
      <c r="U4" s="181"/>
      <c r="V4" s="182"/>
      <c r="W4" s="115" t="s">
        <v>44</v>
      </c>
      <c r="X4" s="115" t="s">
        <v>45</v>
      </c>
      <c r="Y4" s="113" t="s">
        <v>27</v>
      </c>
      <c r="Z4" s="5" t="s">
        <v>15</v>
      </c>
    </row>
    <row r="5" spans="1:26" s="8" customFormat="1" ht="15.6" x14ac:dyDescent="0.25">
      <c r="B5" s="6"/>
      <c r="C5" s="54"/>
      <c r="D5" s="54"/>
      <c r="E5" s="6"/>
      <c r="F5" s="7"/>
      <c r="G5" s="7"/>
      <c r="H5" s="7"/>
      <c r="J5" s="7"/>
      <c r="K5" s="7"/>
      <c r="L5" s="7"/>
      <c r="M5" s="9"/>
      <c r="N5" s="7"/>
      <c r="O5" s="10" t="s">
        <v>37</v>
      </c>
      <c r="P5" s="10" t="s">
        <v>38</v>
      </c>
      <c r="Q5" s="10" t="s">
        <v>39</v>
      </c>
      <c r="R5" s="10" t="s">
        <v>40</v>
      </c>
      <c r="S5" s="10" t="s">
        <v>41</v>
      </c>
      <c r="T5" s="10" t="s">
        <v>42</v>
      </c>
      <c r="U5" s="159" t="s">
        <v>73</v>
      </c>
      <c r="V5" s="112" t="s">
        <v>44</v>
      </c>
      <c r="W5" s="116"/>
      <c r="X5" s="116"/>
      <c r="Y5" s="114" t="s">
        <v>52</v>
      </c>
      <c r="Z5" s="16"/>
    </row>
    <row r="6" spans="1:26" s="11" customFormat="1" ht="13.95" customHeight="1" thickBot="1" x14ac:dyDescent="0.25">
      <c r="A6" s="53"/>
      <c r="B6" s="127"/>
      <c r="C6" s="128"/>
      <c r="D6" s="128"/>
      <c r="E6" s="127"/>
      <c r="F6" s="129" t="s">
        <v>0</v>
      </c>
      <c r="G6" s="129" t="s">
        <v>0</v>
      </c>
      <c r="H6" s="129" t="s">
        <v>0</v>
      </c>
      <c r="I6" s="130" t="s">
        <v>0</v>
      </c>
      <c r="J6" s="129" t="s">
        <v>0</v>
      </c>
      <c r="K6" s="129" t="s">
        <v>0</v>
      </c>
      <c r="L6" s="129" t="s">
        <v>0</v>
      </c>
      <c r="M6" s="15" t="s">
        <v>0</v>
      </c>
      <c r="N6" s="131"/>
      <c r="O6" s="129" t="s">
        <v>13</v>
      </c>
      <c r="P6" s="15" t="s">
        <v>13</v>
      </c>
      <c r="Q6" s="15" t="s">
        <v>13</v>
      </c>
      <c r="R6" s="15" t="s">
        <v>14</v>
      </c>
      <c r="S6" s="15" t="s">
        <v>13</v>
      </c>
      <c r="T6" s="129" t="s">
        <v>13</v>
      </c>
      <c r="U6" s="15" t="s">
        <v>74</v>
      </c>
      <c r="V6" s="132"/>
      <c r="W6" s="133"/>
      <c r="X6" s="133"/>
      <c r="Y6" s="126" t="s">
        <v>52</v>
      </c>
      <c r="Z6" s="17"/>
    </row>
    <row r="7" spans="1:26" ht="13.2" customHeight="1" x14ac:dyDescent="0.2">
      <c r="A7" s="52">
        <v>1</v>
      </c>
      <c r="B7" s="184">
        <f>INDEX('List of Competitors'!C$5:C$24,MATCH($A7,'List of Competitors'!$A$5:$A$24,0))</f>
        <v>0</v>
      </c>
      <c r="C7" s="184">
        <f>INDEX('List of Competitors'!D$5:D$24,MATCH($A7,'List of Competitors'!$A$5:$A$24,0))</f>
        <v>0</v>
      </c>
      <c r="D7" s="184">
        <f>INDEX('List of Competitors'!E$5:E$24,MATCH($A7,'List of Competitors'!$A$5:$A$24,0))</f>
        <v>0</v>
      </c>
      <c r="E7" s="38" t="s">
        <v>47</v>
      </c>
      <c r="F7" s="37" t="e">
        <f t="shared" ref="F7:M7" si="0">AVERAGE(F8:F10)</f>
        <v>#DIV/0!</v>
      </c>
      <c r="G7" s="37" t="e">
        <f t="shared" si="0"/>
        <v>#DIV/0!</v>
      </c>
      <c r="H7" s="37" t="e">
        <f t="shared" si="0"/>
        <v>#DIV/0!</v>
      </c>
      <c r="I7" s="37" t="e">
        <f t="shared" si="0"/>
        <v>#DIV/0!</v>
      </c>
      <c r="J7" s="37" t="e">
        <f t="shared" si="0"/>
        <v>#DIV/0!</v>
      </c>
      <c r="K7" s="37" t="e">
        <f t="shared" si="0"/>
        <v>#DIV/0!</v>
      </c>
      <c r="L7" s="37" t="e">
        <f t="shared" si="0"/>
        <v>#DIV/0!</v>
      </c>
      <c r="M7" s="37" t="e">
        <f t="shared" si="0"/>
        <v>#DIV/0!</v>
      </c>
      <c r="N7" s="108">
        <f>SUM(N8:N10)/IF(N10=0,2,3)</f>
        <v>0</v>
      </c>
      <c r="O7" s="146">
        <f>SUM(O8:O10)/IF($N10=0,2,3)</f>
        <v>0</v>
      </c>
      <c r="P7" s="146">
        <f t="shared" ref="P7:T7" si="1">SUM(P8:P10)/IF($N10=0,2,3)</f>
        <v>0</v>
      </c>
      <c r="Q7" s="146">
        <f t="shared" si="1"/>
        <v>0</v>
      </c>
      <c r="R7" s="146">
        <f t="shared" si="1"/>
        <v>0</v>
      </c>
      <c r="S7" s="146">
        <f t="shared" si="1"/>
        <v>0</v>
      </c>
      <c r="T7" s="146">
        <f t="shared" si="1"/>
        <v>0</v>
      </c>
      <c r="U7" s="160"/>
      <c r="V7" s="123">
        <f>SUM(V8:V10)/IF(N10=0,2,3)</f>
        <v>0</v>
      </c>
      <c r="W7" s="120">
        <f>N7-V7</f>
        <v>0</v>
      </c>
      <c r="X7" s="120" t="str">
        <f>IF(W7&gt;=150,"Si","No")</f>
        <v>No</v>
      </c>
      <c r="Y7" s="124">
        <f>IF(W7=0,0,IF(ISERROR(RANK(W7,W:W)),"",RANK(Z7,Z:Z)))</f>
        <v>0</v>
      </c>
      <c r="Z7" s="45">
        <f>IFERROR(W7+F7/100000+J7/10000000+G7/1000000000,0)</f>
        <v>0</v>
      </c>
    </row>
    <row r="8" spans="1:26" ht="13.2" customHeight="1" x14ac:dyDescent="0.2">
      <c r="B8" s="184"/>
      <c r="C8" s="184"/>
      <c r="D8" s="184"/>
      <c r="E8" s="13" t="s">
        <v>48</v>
      </c>
      <c r="F8" s="25"/>
      <c r="G8" s="25"/>
      <c r="H8" s="25"/>
      <c r="I8" s="25"/>
      <c r="J8" s="25"/>
      <c r="K8" s="25"/>
      <c r="L8" s="25"/>
      <c r="M8" s="25"/>
      <c r="N8" s="23">
        <f>SUM(F8:M8)</f>
        <v>0</v>
      </c>
      <c r="O8" s="26"/>
      <c r="P8" s="26"/>
      <c r="Q8" s="26"/>
      <c r="R8" s="26"/>
      <c r="S8" s="26"/>
      <c r="T8" s="26"/>
      <c r="U8" s="161"/>
      <c r="V8" s="27">
        <f>SUM(O8:T8)</f>
        <v>0</v>
      </c>
      <c r="W8" s="119"/>
      <c r="X8" s="119"/>
      <c r="Y8" s="118"/>
      <c r="Z8" s="43"/>
    </row>
    <row r="9" spans="1:26" ht="13.2" customHeight="1" x14ac:dyDescent="0.2">
      <c r="B9" s="55"/>
      <c r="C9" s="55"/>
      <c r="D9" s="55"/>
      <c r="E9" s="13" t="s">
        <v>49</v>
      </c>
      <c r="F9" s="24"/>
      <c r="G9" s="24"/>
      <c r="H9" s="24"/>
      <c r="I9" s="24"/>
      <c r="J9" s="24"/>
      <c r="K9" s="24"/>
      <c r="L9" s="24"/>
      <c r="M9" s="24"/>
      <c r="N9" s="37">
        <f t="shared" ref="N9:N10" si="2">SUM(F9:M9)</f>
        <v>0</v>
      </c>
      <c r="O9" s="28"/>
      <c r="P9" s="28"/>
      <c r="Q9" s="28"/>
      <c r="R9" s="28"/>
      <c r="S9" s="28"/>
      <c r="T9" s="28"/>
      <c r="U9" s="162"/>
      <c r="V9" s="121">
        <f>SUM(O9:T9)</f>
        <v>0</v>
      </c>
      <c r="W9" s="119"/>
      <c r="X9" s="119"/>
      <c r="Y9" s="114" t="str">
        <f>IF(ISERROR(RANK(#REF!,#REF!)),"",RANK(#REF!,#REF!))</f>
        <v/>
      </c>
      <c r="Z9" s="44"/>
    </row>
    <row r="10" spans="1:26" ht="13.2" customHeight="1" thickBot="1" x14ac:dyDescent="0.25">
      <c r="B10" s="56"/>
      <c r="C10" s="56"/>
      <c r="D10" s="56"/>
      <c r="E10" s="15" t="s">
        <v>50</v>
      </c>
      <c r="F10" s="40"/>
      <c r="G10" s="40"/>
      <c r="H10" s="40"/>
      <c r="I10" s="40"/>
      <c r="J10" s="40"/>
      <c r="K10" s="40"/>
      <c r="L10" s="40"/>
      <c r="M10" s="40"/>
      <c r="N10" s="41">
        <f t="shared" si="2"/>
        <v>0</v>
      </c>
      <c r="O10" s="42"/>
      <c r="P10" s="42"/>
      <c r="Q10" s="42"/>
      <c r="R10" s="42"/>
      <c r="S10" s="42"/>
      <c r="T10" s="42"/>
      <c r="U10" s="163"/>
      <c r="V10" s="122">
        <f>SUM(O10:T10)</f>
        <v>0</v>
      </c>
      <c r="W10" s="125"/>
      <c r="X10" s="125"/>
      <c r="Y10" s="126" t="str">
        <f>IF(ISERROR(RANK(#REF!,#REF!)),"",RANK(#REF!,#REF!))</f>
        <v/>
      </c>
      <c r="Z10" s="117"/>
    </row>
    <row r="11" spans="1:26" ht="13.2" customHeight="1" thickTop="1" x14ac:dyDescent="0.2">
      <c r="A11" s="52">
        <v>2</v>
      </c>
      <c r="B11" s="183">
        <f>INDEX('List of Competitors'!C$5:C$24,MATCH($A11,'List of Competitors'!$A$5:$A$24,0))</f>
        <v>0</v>
      </c>
      <c r="C11" s="183">
        <f>INDEX('List of Competitors'!D$5:D$24,MATCH($A11,'List of Competitors'!$A$5:$A$24,0))</f>
        <v>0</v>
      </c>
      <c r="D11" s="183">
        <f>INDEX('List of Competitors'!E$5:E$24,MATCH($A11,'List of Competitors'!$A$5:$A$24,0))</f>
        <v>0</v>
      </c>
      <c r="E11" s="38" t="s">
        <v>47</v>
      </c>
      <c r="F11" s="39" t="e">
        <f t="shared" ref="F11" si="3">AVERAGE(F12:F14)</f>
        <v>#DIV/0!</v>
      </c>
      <c r="G11" s="39" t="e">
        <f t="shared" ref="G11" si="4">AVERAGE(G12:G14)</f>
        <v>#DIV/0!</v>
      </c>
      <c r="H11" s="39" t="e">
        <f t="shared" ref="H11" si="5">AVERAGE(H12:H14)</f>
        <v>#DIV/0!</v>
      </c>
      <c r="I11" s="39" t="e">
        <f t="shared" ref="I11" si="6">AVERAGE(I12:I14)</f>
        <v>#DIV/0!</v>
      </c>
      <c r="J11" s="39" t="e">
        <f t="shared" ref="J11" si="7">AVERAGE(J12:J14)</f>
        <v>#DIV/0!</v>
      </c>
      <c r="K11" s="39" t="e">
        <f t="shared" ref="K11" si="8">AVERAGE(K12:K14)</f>
        <v>#DIV/0!</v>
      </c>
      <c r="L11" s="39" t="e">
        <f t="shared" ref="L11" si="9">AVERAGE(L12:L14)</f>
        <v>#DIV/0!</v>
      </c>
      <c r="M11" s="39" t="e">
        <f t="shared" ref="M11" si="10">AVERAGE(M12:M14)</f>
        <v>#DIV/0!</v>
      </c>
      <c r="N11" s="108">
        <f>SUM(N12:N14)/IF(N14=0,2,3)</f>
        <v>0</v>
      </c>
      <c r="O11" s="146">
        <f t="shared" ref="O11" si="11">SUM(O12:O14)/IF($N14=0,2,3)</f>
        <v>0</v>
      </c>
      <c r="P11" s="146">
        <f t="shared" ref="P11" si="12">SUM(P12:P14)/IF($N14=0,2,3)</f>
        <v>0</v>
      </c>
      <c r="Q11" s="146">
        <f t="shared" ref="Q11" si="13">SUM(Q12:Q14)/IF($N14=0,2,3)</f>
        <v>0</v>
      </c>
      <c r="R11" s="146">
        <f t="shared" ref="R11" si="14">SUM(R12:R14)/IF($N14=0,2,3)</f>
        <v>0</v>
      </c>
      <c r="S11" s="146">
        <f t="shared" ref="S11" si="15">SUM(S12:S14)/IF($N14=0,2,3)</f>
        <v>0</v>
      </c>
      <c r="T11" s="146">
        <f t="shared" ref="T11" si="16">SUM(T12:T14)/IF($N14=0,2,3)</f>
        <v>0</v>
      </c>
      <c r="U11" s="160"/>
      <c r="V11" s="123">
        <f>SUM(V12:V14)/IF(N14=0,2,3)</f>
        <v>0</v>
      </c>
      <c r="W11" s="120">
        <f>N11-V11</f>
        <v>0</v>
      </c>
      <c r="X11" s="120" t="str">
        <f>IF(W11&gt;=150,"Si","No")</f>
        <v>No</v>
      </c>
      <c r="Y11" s="124">
        <f>IF(W11=0,0,IF(ISERROR(RANK(W11,W:W)),"",RANK(Z11,Z:Z)))</f>
        <v>0</v>
      </c>
      <c r="Z11" s="45">
        <f>IFERROR(W11+F11/100000+J11/10000000+G11/1000000000,0)</f>
        <v>0</v>
      </c>
    </row>
    <row r="12" spans="1:26" ht="13.2" customHeight="1" x14ac:dyDescent="0.2">
      <c r="B12" s="184"/>
      <c r="C12" s="184"/>
      <c r="D12" s="184"/>
      <c r="E12" s="13" t="s">
        <v>48</v>
      </c>
      <c r="F12" s="25"/>
      <c r="G12" s="25"/>
      <c r="H12" s="25"/>
      <c r="I12" s="25"/>
      <c r="J12" s="25"/>
      <c r="K12" s="25"/>
      <c r="L12" s="25"/>
      <c r="M12" s="25"/>
      <c r="N12" s="23">
        <f>SUM(F12:M12)</f>
        <v>0</v>
      </c>
      <c r="O12" s="26"/>
      <c r="P12" s="26"/>
      <c r="Q12" s="26"/>
      <c r="R12" s="26"/>
      <c r="S12" s="26"/>
      <c r="T12" s="26"/>
      <c r="U12" s="161"/>
      <c r="V12" s="27">
        <f>SUM(O12:T12)</f>
        <v>0</v>
      </c>
      <c r="W12" s="119"/>
      <c r="X12" s="119"/>
      <c r="Y12" s="118"/>
      <c r="Z12" s="43"/>
    </row>
    <row r="13" spans="1:26" ht="13.2" customHeight="1" x14ac:dyDescent="0.2">
      <c r="B13" s="55"/>
      <c r="C13" s="55"/>
      <c r="D13" s="55"/>
      <c r="E13" s="13" t="s">
        <v>49</v>
      </c>
      <c r="F13" s="24"/>
      <c r="G13" s="24"/>
      <c r="H13" s="24"/>
      <c r="I13" s="24"/>
      <c r="J13" s="24"/>
      <c r="K13" s="24"/>
      <c r="L13" s="24"/>
      <c r="M13" s="24"/>
      <c r="N13" s="37">
        <f t="shared" ref="N13:N14" si="17">SUM(F13:M13)</f>
        <v>0</v>
      </c>
      <c r="O13" s="28"/>
      <c r="P13" s="28"/>
      <c r="Q13" s="28"/>
      <c r="R13" s="28"/>
      <c r="S13" s="28"/>
      <c r="T13" s="28"/>
      <c r="U13" s="162"/>
      <c r="V13" s="121">
        <f>SUM(O13:T13)</f>
        <v>0</v>
      </c>
      <c r="W13" s="119"/>
      <c r="X13" s="119"/>
      <c r="Y13" s="114" t="str">
        <f>IF(ISERROR(RANK(#REF!,#REF!)),"",RANK(#REF!,#REF!))</f>
        <v/>
      </c>
      <c r="Z13" s="44"/>
    </row>
    <row r="14" spans="1:26" ht="13.2" customHeight="1" thickBot="1" x14ac:dyDescent="0.25">
      <c r="B14" s="56"/>
      <c r="C14" s="56"/>
      <c r="D14" s="56"/>
      <c r="E14" s="15" t="s">
        <v>50</v>
      </c>
      <c r="F14" s="40"/>
      <c r="G14" s="40"/>
      <c r="H14" s="40"/>
      <c r="I14" s="40"/>
      <c r="J14" s="40"/>
      <c r="K14" s="40"/>
      <c r="L14" s="40"/>
      <c r="M14" s="40"/>
      <c r="N14" s="41">
        <f t="shared" si="17"/>
        <v>0</v>
      </c>
      <c r="O14" s="42"/>
      <c r="P14" s="42"/>
      <c r="Q14" s="42"/>
      <c r="R14" s="42"/>
      <c r="S14" s="42"/>
      <c r="T14" s="42"/>
      <c r="U14" s="163"/>
      <c r="V14" s="122">
        <f>SUM(O14:T14)</f>
        <v>0</v>
      </c>
      <c r="W14" s="125"/>
      <c r="X14" s="125"/>
      <c r="Y14" s="126" t="str">
        <f>IF(ISERROR(RANK(#REF!,#REF!)),"",RANK(#REF!,#REF!))</f>
        <v/>
      </c>
      <c r="Z14" s="117"/>
    </row>
    <row r="15" spans="1:26" ht="13.2" customHeight="1" thickTop="1" x14ac:dyDescent="0.2">
      <c r="A15" s="52">
        <v>3</v>
      </c>
      <c r="B15" s="183">
        <f>INDEX('List of Competitors'!C$5:C$24,MATCH($A15,'List of Competitors'!$A$5:$A$24,0))</f>
        <v>0</v>
      </c>
      <c r="C15" s="183">
        <f>INDEX('List of Competitors'!D$5:D$24,MATCH($A15,'List of Competitors'!$A$5:$A$24,0))</f>
        <v>0</v>
      </c>
      <c r="D15" s="183">
        <f>INDEX('List of Competitors'!E$5:E$24,MATCH($A15,'List of Competitors'!$A$5:$A$24,0))</f>
        <v>0</v>
      </c>
      <c r="E15" s="38" t="s">
        <v>47</v>
      </c>
      <c r="F15" s="39" t="e">
        <f t="shared" ref="F15" si="18">AVERAGE(F16:F18)</f>
        <v>#DIV/0!</v>
      </c>
      <c r="G15" s="39" t="e">
        <f t="shared" ref="G15" si="19">AVERAGE(G16:G18)</f>
        <v>#DIV/0!</v>
      </c>
      <c r="H15" s="39" t="e">
        <f t="shared" ref="H15" si="20">AVERAGE(H16:H18)</f>
        <v>#DIV/0!</v>
      </c>
      <c r="I15" s="39" t="e">
        <f t="shared" ref="I15" si="21">AVERAGE(I16:I18)</f>
        <v>#DIV/0!</v>
      </c>
      <c r="J15" s="39" t="e">
        <f t="shared" ref="J15" si="22">AVERAGE(J16:J18)</f>
        <v>#DIV/0!</v>
      </c>
      <c r="K15" s="39" t="e">
        <f t="shared" ref="K15" si="23">AVERAGE(K16:K18)</f>
        <v>#DIV/0!</v>
      </c>
      <c r="L15" s="39" t="e">
        <f t="shared" ref="L15" si="24">AVERAGE(L16:L18)</f>
        <v>#DIV/0!</v>
      </c>
      <c r="M15" s="39" t="e">
        <f t="shared" ref="M15" si="25">AVERAGE(M16:M18)</f>
        <v>#DIV/0!</v>
      </c>
      <c r="N15" s="108">
        <f>SUM(N16:N18)/IF(N18=0,2,3)</f>
        <v>0</v>
      </c>
      <c r="O15" s="146">
        <f t="shared" ref="O15" si="26">SUM(O16:O18)/IF($N18=0,2,3)</f>
        <v>0</v>
      </c>
      <c r="P15" s="146">
        <f t="shared" ref="P15" si="27">SUM(P16:P18)/IF($N18=0,2,3)</f>
        <v>0</v>
      </c>
      <c r="Q15" s="146">
        <f t="shared" ref="Q15" si="28">SUM(Q16:Q18)/IF($N18=0,2,3)</f>
        <v>0</v>
      </c>
      <c r="R15" s="146">
        <f t="shared" ref="R15" si="29">SUM(R16:R18)/IF($N18=0,2,3)</f>
        <v>0</v>
      </c>
      <c r="S15" s="146">
        <f t="shared" ref="S15" si="30">SUM(S16:S18)/IF($N18=0,2,3)</f>
        <v>0</v>
      </c>
      <c r="T15" s="146">
        <f t="shared" ref="T15" si="31">SUM(T16:T18)/IF($N18=0,2,3)</f>
        <v>0</v>
      </c>
      <c r="U15" s="160"/>
      <c r="V15" s="123">
        <f>SUM(V16:V18)/IF(N18=0,2,3)</f>
        <v>0</v>
      </c>
      <c r="W15" s="120">
        <f>N15-V15</f>
        <v>0</v>
      </c>
      <c r="X15" s="120" t="str">
        <f>IF(W15&gt;=150,"Si","No")</f>
        <v>No</v>
      </c>
      <c r="Y15" s="124">
        <f>IF(W15=0,0,IF(ISERROR(RANK(W15,W:W)),"",RANK(Z15,Z:Z)))</f>
        <v>0</v>
      </c>
      <c r="Z15" s="45">
        <f>IFERROR(W15+F15/100000+J15/10000000+G15/1000000000,0)</f>
        <v>0</v>
      </c>
    </row>
    <row r="16" spans="1:26" ht="13.2" customHeight="1" x14ac:dyDescent="0.2">
      <c r="B16" s="184"/>
      <c r="C16" s="184"/>
      <c r="D16" s="184"/>
      <c r="E16" s="13" t="s">
        <v>48</v>
      </c>
      <c r="F16" s="25"/>
      <c r="G16" s="25"/>
      <c r="H16" s="25"/>
      <c r="I16" s="25"/>
      <c r="J16" s="25"/>
      <c r="K16" s="25"/>
      <c r="L16" s="25"/>
      <c r="M16" s="25"/>
      <c r="N16" s="23">
        <f>SUM(F16:M16)</f>
        <v>0</v>
      </c>
      <c r="O16" s="26"/>
      <c r="P16" s="26"/>
      <c r="Q16" s="26"/>
      <c r="R16" s="26"/>
      <c r="S16" s="26"/>
      <c r="T16" s="26"/>
      <c r="U16" s="161"/>
      <c r="V16" s="27">
        <f>SUM(O16:T16)</f>
        <v>0</v>
      </c>
      <c r="W16" s="119"/>
      <c r="X16" s="119"/>
      <c r="Y16" s="118"/>
      <c r="Z16" s="43"/>
    </row>
    <row r="17" spans="1:26" ht="13.2" customHeight="1" x14ac:dyDescent="0.2">
      <c r="B17" s="55"/>
      <c r="C17" s="55"/>
      <c r="D17" s="55"/>
      <c r="E17" s="13" t="s">
        <v>49</v>
      </c>
      <c r="F17" s="24"/>
      <c r="G17" s="24"/>
      <c r="H17" s="24"/>
      <c r="I17" s="24"/>
      <c r="J17" s="24"/>
      <c r="K17" s="24"/>
      <c r="L17" s="24"/>
      <c r="M17" s="24"/>
      <c r="N17" s="37">
        <f t="shared" ref="N17:N18" si="32">SUM(F17:M17)</f>
        <v>0</v>
      </c>
      <c r="O17" s="28"/>
      <c r="P17" s="28"/>
      <c r="Q17" s="28"/>
      <c r="R17" s="28"/>
      <c r="S17" s="28"/>
      <c r="T17" s="28"/>
      <c r="U17" s="162"/>
      <c r="V17" s="121">
        <f>SUM(O17:T17)</f>
        <v>0</v>
      </c>
      <c r="W17" s="119"/>
      <c r="X17" s="119"/>
      <c r="Y17" s="114" t="str">
        <f>IF(ISERROR(RANK(#REF!,#REF!)),"",RANK(#REF!,#REF!))</f>
        <v/>
      </c>
      <c r="Z17" s="44"/>
    </row>
    <row r="18" spans="1:26" ht="13.2" customHeight="1" thickBot="1" x14ac:dyDescent="0.25">
      <c r="B18" s="56"/>
      <c r="C18" s="56"/>
      <c r="D18" s="56"/>
      <c r="E18" s="15" t="s">
        <v>50</v>
      </c>
      <c r="F18" s="40"/>
      <c r="G18" s="40"/>
      <c r="H18" s="40"/>
      <c r="I18" s="40"/>
      <c r="J18" s="40"/>
      <c r="K18" s="40"/>
      <c r="L18" s="40"/>
      <c r="M18" s="40"/>
      <c r="N18" s="41">
        <f t="shared" si="32"/>
        <v>0</v>
      </c>
      <c r="O18" s="42"/>
      <c r="P18" s="42"/>
      <c r="Q18" s="42"/>
      <c r="R18" s="42"/>
      <c r="S18" s="42"/>
      <c r="T18" s="42"/>
      <c r="U18" s="163"/>
      <c r="V18" s="122">
        <f>SUM(O18:T18)</f>
        <v>0</v>
      </c>
      <c r="W18" s="125"/>
      <c r="X18" s="125"/>
      <c r="Y18" s="126" t="str">
        <f>IF(ISERROR(RANK(#REF!,#REF!)),"",RANK(#REF!,#REF!))</f>
        <v/>
      </c>
      <c r="Z18" s="117"/>
    </row>
    <row r="19" spans="1:26" ht="13.2" customHeight="1" thickTop="1" x14ac:dyDescent="0.2">
      <c r="A19" s="52">
        <v>4</v>
      </c>
      <c r="B19" s="183">
        <f>INDEX('List of Competitors'!C$5:C$24,MATCH($A19,'List of Competitors'!$A$5:$A$24,0))</f>
        <v>0</v>
      </c>
      <c r="C19" s="183">
        <f>INDEX('List of Competitors'!D$5:D$24,MATCH($A19,'List of Competitors'!$A$5:$A$24,0))</f>
        <v>0</v>
      </c>
      <c r="D19" s="183">
        <f>INDEX('List of Competitors'!E$5:E$24,MATCH($A19,'List of Competitors'!$A$5:$A$24,0))</f>
        <v>0</v>
      </c>
      <c r="E19" s="38" t="s">
        <v>47</v>
      </c>
      <c r="F19" s="39" t="e">
        <f t="shared" ref="F19" si="33">AVERAGE(F20:F22)</f>
        <v>#DIV/0!</v>
      </c>
      <c r="G19" s="39" t="e">
        <f t="shared" ref="G19" si="34">AVERAGE(G20:G22)</f>
        <v>#DIV/0!</v>
      </c>
      <c r="H19" s="39" t="e">
        <f t="shared" ref="H19" si="35">AVERAGE(H20:H22)</f>
        <v>#DIV/0!</v>
      </c>
      <c r="I19" s="39" t="e">
        <f t="shared" ref="I19" si="36">AVERAGE(I20:I22)</f>
        <v>#DIV/0!</v>
      </c>
      <c r="J19" s="39" t="e">
        <f t="shared" ref="J19" si="37">AVERAGE(J20:J22)</f>
        <v>#DIV/0!</v>
      </c>
      <c r="K19" s="39" t="e">
        <f t="shared" ref="K19" si="38">AVERAGE(K20:K22)</f>
        <v>#DIV/0!</v>
      </c>
      <c r="L19" s="39" t="e">
        <f t="shared" ref="L19" si="39">AVERAGE(L20:L22)</f>
        <v>#DIV/0!</v>
      </c>
      <c r="M19" s="39" t="e">
        <f t="shared" ref="M19" si="40">AVERAGE(M20:M22)</f>
        <v>#DIV/0!</v>
      </c>
      <c r="N19" s="108">
        <f>SUM(N20:N22)/IF(N22=0,2,3)</f>
        <v>0</v>
      </c>
      <c r="O19" s="146">
        <f t="shared" ref="O19" si="41">SUM(O20:O22)/IF($N22=0,2,3)</f>
        <v>0</v>
      </c>
      <c r="P19" s="146">
        <f t="shared" ref="P19" si="42">SUM(P20:P22)/IF($N22=0,2,3)</f>
        <v>0</v>
      </c>
      <c r="Q19" s="146">
        <f t="shared" ref="Q19" si="43">SUM(Q20:Q22)/IF($N22=0,2,3)</f>
        <v>0</v>
      </c>
      <c r="R19" s="146">
        <f t="shared" ref="R19" si="44">SUM(R20:R22)/IF($N22=0,2,3)</f>
        <v>0</v>
      </c>
      <c r="S19" s="146">
        <f t="shared" ref="S19" si="45">SUM(S20:S22)/IF($N22=0,2,3)</f>
        <v>0</v>
      </c>
      <c r="T19" s="146">
        <f t="shared" ref="T19" si="46">SUM(T20:T22)/IF($N22=0,2,3)</f>
        <v>0</v>
      </c>
      <c r="U19" s="160"/>
      <c r="V19" s="123">
        <f>SUM(V20:V22)/IF(N22=0,2,3)</f>
        <v>0</v>
      </c>
      <c r="W19" s="120">
        <f>N19-V19</f>
        <v>0</v>
      </c>
      <c r="X19" s="120" t="str">
        <f>IF(W19&gt;=150,"Si","No")</f>
        <v>No</v>
      </c>
      <c r="Y19" s="124">
        <f>IF(W19=0,0,IF(ISERROR(RANK(W19,W:W)),"",RANK(Z19,Z:Z)))</f>
        <v>0</v>
      </c>
      <c r="Z19" s="45">
        <f>IFERROR(W19+F19/100000+J19/10000000+G19/1000000000,0)</f>
        <v>0</v>
      </c>
    </row>
    <row r="20" spans="1:26" ht="13.2" customHeight="1" x14ac:dyDescent="0.2">
      <c r="B20" s="184"/>
      <c r="C20" s="184"/>
      <c r="D20" s="184"/>
      <c r="E20" s="13" t="s">
        <v>48</v>
      </c>
      <c r="F20" s="25"/>
      <c r="G20" s="25"/>
      <c r="H20" s="25"/>
      <c r="I20" s="25"/>
      <c r="J20" s="25"/>
      <c r="K20" s="25"/>
      <c r="L20" s="25"/>
      <c r="M20" s="25"/>
      <c r="N20" s="23">
        <f>SUM(F20:M20)</f>
        <v>0</v>
      </c>
      <c r="O20" s="26"/>
      <c r="P20" s="26"/>
      <c r="Q20" s="26"/>
      <c r="R20" s="26"/>
      <c r="S20" s="26"/>
      <c r="T20" s="26"/>
      <c r="U20" s="161"/>
      <c r="V20" s="27">
        <f>SUM(O20:T20)</f>
        <v>0</v>
      </c>
      <c r="W20" s="119"/>
      <c r="X20" s="119"/>
      <c r="Y20" s="118"/>
      <c r="Z20" s="43"/>
    </row>
    <row r="21" spans="1:26" ht="13.2" customHeight="1" x14ac:dyDescent="0.2">
      <c r="B21" s="55"/>
      <c r="C21" s="55"/>
      <c r="D21" s="55"/>
      <c r="E21" s="13" t="s">
        <v>49</v>
      </c>
      <c r="F21" s="24"/>
      <c r="G21" s="24"/>
      <c r="H21" s="24"/>
      <c r="I21" s="24"/>
      <c r="J21" s="24"/>
      <c r="K21" s="24"/>
      <c r="L21" s="24"/>
      <c r="M21" s="24"/>
      <c r="N21" s="37">
        <f t="shared" ref="N21:N22" si="47">SUM(F21:M21)</f>
        <v>0</v>
      </c>
      <c r="O21" s="28"/>
      <c r="P21" s="28"/>
      <c r="Q21" s="28"/>
      <c r="R21" s="28"/>
      <c r="S21" s="28"/>
      <c r="T21" s="28"/>
      <c r="U21" s="162"/>
      <c r="V21" s="121">
        <f>SUM(O21:T21)</f>
        <v>0</v>
      </c>
      <c r="W21" s="119"/>
      <c r="X21" s="119"/>
      <c r="Y21" s="114" t="str">
        <f>IF(ISERROR(RANK(#REF!,#REF!)),"",RANK(#REF!,#REF!))</f>
        <v/>
      </c>
      <c r="Z21" s="44"/>
    </row>
    <row r="22" spans="1:26" ht="13.2" customHeight="1" thickBot="1" x14ac:dyDescent="0.25">
      <c r="B22" s="56"/>
      <c r="C22" s="56"/>
      <c r="D22" s="56"/>
      <c r="E22" s="15" t="s">
        <v>50</v>
      </c>
      <c r="F22" s="40"/>
      <c r="G22" s="40"/>
      <c r="H22" s="40"/>
      <c r="I22" s="40"/>
      <c r="J22" s="40"/>
      <c r="K22" s="40"/>
      <c r="L22" s="40"/>
      <c r="M22" s="40"/>
      <c r="N22" s="41">
        <f t="shared" si="47"/>
        <v>0</v>
      </c>
      <c r="O22" s="42"/>
      <c r="P22" s="42"/>
      <c r="Q22" s="42"/>
      <c r="R22" s="42"/>
      <c r="S22" s="42"/>
      <c r="T22" s="42"/>
      <c r="U22" s="163"/>
      <c r="V22" s="122">
        <f>SUM(O22:T22)</f>
        <v>0</v>
      </c>
      <c r="W22" s="125"/>
      <c r="X22" s="125"/>
      <c r="Y22" s="126" t="str">
        <f>IF(ISERROR(RANK(#REF!,#REF!)),"",RANK(#REF!,#REF!))</f>
        <v/>
      </c>
      <c r="Z22" s="117"/>
    </row>
    <row r="23" spans="1:26" ht="13.2" customHeight="1" thickTop="1" x14ac:dyDescent="0.2">
      <c r="A23" s="52">
        <v>5</v>
      </c>
      <c r="B23" s="183">
        <f>INDEX('List of Competitors'!C$5:C$24,MATCH($A23,'List of Competitors'!$A$5:$A$24,0))</f>
        <v>0</v>
      </c>
      <c r="C23" s="183">
        <f>INDEX('List of Competitors'!D$5:D$24,MATCH($A23,'List of Competitors'!$A$5:$A$24,0))</f>
        <v>0</v>
      </c>
      <c r="D23" s="183">
        <f>INDEX('List of Competitors'!E$5:E$24,MATCH($A23,'List of Competitors'!$A$5:$A$24,0))</f>
        <v>0</v>
      </c>
      <c r="E23" s="38" t="s">
        <v>47</v>
      </c>
      <c r="F23" s="39" t="e">
        <f t="shared" ref="F23" si="48">AVERAGE(F24:F26)</f>
        <v>#DIV/0!</v>
      </c>
      <c r="G23" s="39" t="e">
        <f t="shared" ref="G23" si="49">AVERAGE(G24:G26)</f>
        <v>#DIV/0!</v>
      </c>
      <c r="H23" s="39" t="e">
        <f t="shared" ref="H23" si="50">AVERAGE(H24:H26)</f>
        <v>#DIV/0!</v>
      </c>
      <c r="I23" s="39" t="e">
        <f t="shared" ref="I23" si="51">AVERAGE(I24:I26)</f>
        <v>#DIV/0!</v>
      </c>
      <c r="J23" s="39" t="e">
        <f t="shared" ref="J23" si="52">AVERAGE(J24:J26)</f>
        <v>#DIV/0!</v>
      </c>
      <c r="K23" s="39" t="e">
        <f t="shared" ref="K23" si="53">AVERAGE(K24:K26)</f>
        <v>#DIV/0!</v>
      </c>
      <c r="L23" s="39" t="e">
        <f t="shared" ref="L23" si="54">AVERAGE(L24:L26)</f>
        <v>#DIV/0!</v>
      </c>
      <c r="M23" s="39" t="e">
        <f t="shared" ref="M23" si="55">AVERAGE(M24:M26)</f>
        <v>#DIV/0!</v>
      </c>
      <c r="N23" s="108">
        <f>SUM(N24:N26)/IF(N26=0,2,3)</f>
        <v>0</v>
      </c>
      <c r="O23" s="146">
        <f t="shared" ref="O23" si="56">SUM(O24:O26)/IF($N26=0,2,3)</f>
        <v>0</v>
      </c>
      <c r="P23" s="146">
        <f t="shared" ref="P23" si="57">SUM(P24:P26)/IF($N26=0,2,3)</f>
        <v>0</v>
      </c>
      <c r="Q23" s="146">
        <f t="shared" ref="Q23" si="58">SUM(Q24:Q26)/IF($N26=0,2,3)</f>
        <v>0</v>
      </c>
      <c r="R23" s="146">
        <f t="shared" ref="R23" si="59">SUM(R24:R26)/IF($N26=0,2,3)</f>
        <v>0</v>
      </c>
      <c r="S23" s="146">
        <f t="shared" ref="S23" si="60">SUM(S24:S26)/IF($N26=0,2,3)</f>
        <v>0</v>
      </c>
      <c r="T23" s="146">
        <f t="shared" ref="T23" si="61">SUM(T24:T26)/IF($N26=0,2,3)</f>
        <v>0</v>
      </c>
      <c r="U23" s="160"/>
      <c r="V23" s="123">
        <f>SUM(V24:V26)/IF(N26=0,2,3)</f>
        <v>0</v>
      </c>
      <c r="W23" s="120">
        <f>N23-V23</f>
        <v>0</v>
      </c>
      <c r="X23" s="120" t="str">
        <f>IF(W23&gt;=150,"Si","No")</f>
        <v>No</v>
      </c>
      <c r="Y23" s="124">
        <f>IF(W23=0,0,IF(ISERROR(RANK(W23,W:W)),"",RANK(Z23,Z:Z)))</f>
        <v>0</v>
      </c>
      <c r="Z23" s="45">
        <f>IFERROR(W23+F23/100000+J23/10000000+G23/1000000000,0)</f>
        <v>0</v>
      </c>
    </row>
    <row r="24" spans="1:26" ht="13.2" customHeight="1" x14ac:dyDescent="0.2">
      <c r="B24" s="184"/>
      <c r="C24" s="184"/>
      <c r="D24" s="184"/>
      <c r="E24" s="13" t="s">
        <v>48</v>
      </c>
      <c r="F24" s="25"/>
      <c r="G24" s="25"/>
      <c r="H24" s="25"/>
      <c r="I24" s="25"/>
      <c r="J24" s="25"/>
      <c r="K24" s="25"/>
      <c r="L24" s="25"/>
      <c r="M24" s="25"/>
      <c r="N24" s="23">
        <f>SUM(F24:M24)</f>
        <v>0</v>
      </c>
      <c r="O24" s="26"/>
      <c r="P24" s="26"/>
      <c r="Q24" s="26"/>
      <c r="R24" s="26"/>
      <c r="S24" s="26"/>
      <c r="T24" s="26"/>
      <c r="U24" s="161"/>
      <c r="V24" s="27">
        <f>SUM(O24:T24)</f>
        <v>0</v>
      </c>
      <c r="W24" s="119"/>
      <c r="X24" s="119"/>
      <c r="Y24" s="118"/>
      <c r="Z24" s="43"/>
    </row>
    <row r="25" spans="1:26" ht="13.2" customHeight="1" x14ac:dyDescent="0.2">
      <c r="B25" s="55"/>
      <c r="C25" s="55"/>
      <c r="D25" s="55"/>
      <c r="E25" s="13" t="s">
        <v>49</v>
      </c>
      <c r="F25" s="24"/>
      <c r="G25" s="24"/>
      <c r="H25" s="24"/>
      <c r="I25" s="24"/>
      <c r="J25" s="24"/>
      <c r="K25" s="24"/>
      <c r="L25" s="24"/>
      <c r="M25" s="24"/>
      <c r="N25" s="37">
        <f t="shared" ref="N25:N26" si="62">SUM(F25:M25)</f>
        <v>0</v>
      </c>
      <c r="O25" s="28"/>
      <c r="P25" s="28"/>
      <c r="Q25" s="28"/>
      <c r="R25" s="28"/>
      <c r="S25" s="28"/>
      <c r="T25" s="28"/>
      <c r="U25" s="162"/>
      <c r="V25" s="121">
        <f>SUM(O25:T25)</f>
        <v>0</v>
      </c>
      <c r="W25" s="119"/>
      <c r="X25" s="119"/>
      <c r="Y25" s="114" t="str">
        <f>IF(ISERROR(RANK(#REF!,#REF!)),"",RANK(#REF!,#REF!))</f>
        <v/>
      </c>
      <c r="Z25" s="44"/>
    </row>
    <row r="26" spans="1:26" ht="13.2" customHeight="1" thickBot="1" x14ac:dyDescent="0.25">
      <c r="B26" s="56"/>
      <c r="C26" s="56"/>
      <c r="D26" s="56"/>
      <c r="E26" s="15" t="s">
        <v>50</v>
      </c>
      <c r="F26" s="40"/>
      <c r="G26" s="40"/>
      <c r="H26" s="40"/>
      <c r="I26" s="40"/>
      <c r="J26" s="40"/>
      <c r="K26" s="40"/>
      <c r="L26" s="40"/>
      <c r="M26" s="40"/>
      <c r="N26" s="41">
        <f t="shared" si="62"/>
        <v>0</v>
      </c>
      <c r="O26" s="42"/>
      <c r="P26" s="42"/>
      <c r="Q26" s="42"/>
      <c r="R26" s="42"/>
      <c r="S26" s="42"/>
      <c r="T26" s="42"/>
      <c r="U26" s="163"/>
      <c r="V26" s="122">
        <f>SUM(O26:T26)</f>
        <v>0</v>
      </c>
      <c r="W26" s="125"/>
      <c r="X26" s="125"/>
      <c r="Y26" s="126" t="str">
        <f>IF(ISERROR(RANK(#REF!,#REF!)),"",RANK(#REF!,#REF!))</f>
        <v/>
      </c>
      <c r="Z26" s="117"/>
    </row>
    <row r="27" spans="1:26" ht="13.2" customHeight="1" thickTop="1" x14ac:dyDescent="0.2">
      <c r="A27" s="52">
        <v>6</v>
      </c>
      <c r="B27" s="183">
        <f>INDEX('List of Competitors'!C$5:C$24,MATCH($A27,'List of Competitors'!$A$5:$A$24,0))</f>
        <v>0</v>
      </c>
      <c r="C27" s="183">
        <f>INDEX('List of Competitors'!D$5:D$24,MATCH($A27,'List of Competitors'!$A$5:$A$24,0))</f>
        <v>0</v>
      </c>
      <c r="D27" s="183">
        <f>INDEX('List of Competitors'!E$5:E$24,MATCH($A27,'List of Competitors'!$A$5:$A$24,0))</f>
        <v>0</v>
      </c>
      <c r="E27" s="38" t="s">
        <v>47</v>
      </c>
      <c r="F27" s="39" t="e">
        <f t="shared" ref="F27" si="63">AVERAGE(F28:F30)</f>
        <v>#DIV/0!</v>
      </c>
      <c r="G27" s="39" t="e">
        <f t="shared" ref="G27" si="64">AVERAGE(G28:G30)</f>
        <v>#DIV/0!</v>
      </c>
      <c r="H27" s="39" t="e">
        <f t="shared" ref="H27" si="65">AVERAGE(H28:H30)</f>
        <v>#DIV/0!</v>
      </c>
      <c r="I27" s="39" t="e">
        <f t="shared" ref="I27" si="66">AVERAGE(I28:I30)</f>
        <v>#DIV/0!</v>
      </c>
      <c r="J27" s="39" t="e">
        <f t="shared" ref="J27" si="67">AVERAGE(J28:J30)</f>
        <v>#DIV/0!</v>
      </c>
      <c r="K27" s="39" t="e">
        <f t="shared" ref="K27" si="68">AVERAGE(K28:K30)</f>
        <v>#DIV/0!</v>
      </c>
      <c r="L27" s="39" t="e">
        <f t="shared" ref="L27" si="69">AVERAGE(L28:L30)</f>
        <v>#DIV/0!</v>
      </c>
      <c r="M27" s="39" t="e">
        <f t="shared" ref="M27" si="70">AVERAGE(M28:M30)</f>
        <v>#DIV/0!</v>
      </c>
      <c r="N27" s="108">
        <f>SUM(N28:N30)/IF(N30=0,2,3)</f>
        <v>0</v>
      </c>
      <c r="O27" s="146">
        <f t="shared" ref="O27" si="71">SUM(O28:O30)/IF($N30=0,2,3)</f>
        <v>0</v>
      </c>
      <c r="P27" s="146">
        <f t="shared" ref="P27" si="72">SUM(P28:P30)/IF($N30=0,2,3)</f>
        <v>0</v>
      </c>
      <c r="Q27" s="146">
        <f t="shared" ref="Q27" si="73">SUM(Q28:Q30)/IF($N30=0,2,3)</f>
        <v>0</v>
      </c>
      <c r="R27" s="146">
        <f t="shared" ref="R27" si="74">SUM(R28:R30)/IF($N30=0,2,3)</f>
        <v>0</v>
      </c>
      <c r="S27" s="146">
        <f t="shared" ref="S27" si="75">SUM(S28:S30)/IF($N30=0,2,3)</f>
        <v>0</v>
      </c>
      <c r="T27" s="146">
        <f t="shared" ref="T27" si="76">SUM(T28:T30)/IF($N30=0,2,3)</f>
        <v>0</v>
      </c>
      <c r="U27" s="160"/>
      <c r="V27" s="123">
        <f>SUM(V28:V30)/IF(N30=0,2,3)</f>
        <v>0</v>
      </c>
      <c r="W27" s="120">
        <f>N27-V27</f>
        <v>0</v>
      </c>
      <c r="X27" s="120" t="str">
        <f>IF(W27&gt;=150,"Si","No")</f>
        <v>No</v>
      </c>
      <c r="Y27" s="124">
        <f>IF(W27=0,0,IF(ISERROR(RANK(W27,W:W)),"",RANK(Z27,Z:Z)))</f>
        <v>0</v>
      </c>
      <c r="Z27" s="45">
        <f>IFERROR(W27+F27/100000+J27/10000000+G27/1000000000,0)</f>
        <v>0</v>
      </c>
    </row>
    <row r="28" spans="1:26" ht="13.2" customHeight="1" x14ac:dyDescent="0.2">
      <c r="B28" s="184"/>
      <c r="C28" s="184"/>
      <c r="D28" s="184"/>
      <c r="E28" s="13" t="s">
        <v>48</v>
      </c>
      <c r="F28" s="25"/>
      <c r="G28" s="25"/>
      <c r="H28" s="25"/>
      <c r="I28" s="25"/>
      <c r="J28" s="25"/>
      <c r="K28" s="25"/>
      <c r="L28" s="25"/>
      <c r="M28" s="25"/>
      <c r="N28" s="23">
        <f>SUM(F28:M28)</f>
        <v>0</v>
      </c>
      <c r="O28" s="26"/>
      <c r="P28" s="26"/>
      <c r="Q28" s="26"/>
      <c r="R28" s="26"/>
      <c r="S28" s="26"/>
      <c r="T28" s="26"/>
      <c r="U28" s="161"/>
      <c r="V28" s="27">
        <f>SUM(O28:T28)</f>
        <v>0</v>
      </c>
      <c r="W28" s="119"/>
      <c r="X28" s="119"/>
      <c r="Y28" s="118"/>
      <c r="Z28" s="43"/>
    </row>
    <row r="29" spans="1:26" ht="13.2" customHeight="1" x14ac:dyDescent="0.2">
      <c r="B29" s="55"/>
      <c r="C29" s="55"/>
      <c r="D29" s="55"/>
      <c r="E29" s="13" t="s">
        <v>49</v>
      </c>
      <c r="F29" s="24"/>
      <c r="G29" s="24"/>
      <c r="H29" s="24"/>
      <c r="I29" s="24"/>
      <c r="J29" s="24"/>
      <c r="K29" s="24"/>
      <c r="L29" s="24"/>
      <c r="M29" s="24"/>
      <c r="N29" s="37">
        <f t="shared" ref="N29:N30" si="77">SUM(F29:M29)</f>
        <v>0</v>
      </c>
      <c r="O29" s="28"/>
      <c r="P29" s="28"/>
      <c r="Q29" s="28"/>
      <c r="R29" s="28"/>
      <c r="S29" s="28"/>
      <c r="T29" s="28"/>
      <c r="U29" s="162"/>
      <c r="V29" s="121">
        <f>SUM(O29:T29)</f>
        <v>0</v>
      </c>
      <c r="W29" s="119"/>
      <c r="X29" s="119"/>
      <c r="Y29" s="114" t="str">
        <f>IF(ISERROR(RANK(#REF!,#REF!)),"",RANK(#REF!,#REF!))</f>
        <v/>
      </c>
      <c r="Z29" s="44"/>
    </row>
    <row r="30" spans="1:26" ht="13.2" customHeight="1" thickBot="1" x14ac:dyDescent="0.25">
      <c r="B30" s="56"/>
      <c r="C30" s="56"/>
      <c r="D30" s="56"/>
      <c r="E30" s="15" t="s">
        <v>50</v>
      </c>
      <c r="F30" s="40"/>
      <c r="G30" s="40"/>
      <c r="H30" s="40"/>
      <c r="I30" s="40"/>
      <c r="J30" s="40"/>
      <c r="K30" s="40"/>
      <c r="L30" s="40"/>
      <c r="M30" s="40"/>
      <c r="N30" s="41">
        <f t="shared" si="77"/>
        <v>0</v>
      </c>
      <c r="O30" s="42"/>
      <c r="P30" s="42"/>
      <c r="Q30" s="42"/>
      <c r="R30" s="42"/>
      <c r="S30" s="42"/>
      <c r="T30" s="42"/>
      <c r="U30" s="163"/>
      <c r="V30" s="122">
        <f>SUM(O30:T30)</f>
        <v>0</v>
      </c>
      <c r="W30" s="125"/>
      <c r="X30" s="125"/>
      <c r="Y30" s="126" t="str">
        <f>IF(ISERROR(RANK(#REF!,#REF!)),"",RANK(#REF!,#REF!))</f>
        <v/>
      </c>
      <c r="Z30" s="117"/>
    </row>
    <row r="31" spans="1:26" ht="13.2" customHeight="1" thickTop="1" x14ac:dyDescent="0.2">
      <c r="A31" s="52">
        <v>7</v>
      </c>
      <c r="B31" s="183">
        <f>INDEX('List of Competitors'!C$5:C$24,MATCH($A31,'List of Competitors'!$A$5:$A$24,0))</f>
        <v>0</v>
      </c>
      <c r="C31" s="183">
        <f>INDEX('List of Competitors'!D$5:D$24,MATCH($A31,'List of Competitors'!$A$5:$A$24,0))</f>
        <v>0</v>
      </c>
      <c r="D31" s="183">
        <f>INDEX('List of Competitors'!E$5:E$24,MATCH($A31,'List of Competitors'!$A$5:$A$24,0))</f>
        <v>0</v>
      </c>
      <c r="E31" s="38" t="s">
        <v>47</v>
      </c>
      <c r="F31" s="39" t="e">
        <f t="shared" ref="F31:M31" si="78">AVERAGE(F32:F34)</f>
        <v>#DIV/0!</v>
      </c>
      <c r="G31" s="39" t="e">
        <f t="shared" si="78"/>
        <v>#DIV/0!</v>
      </c>
      <c r="H31" s="39" t="e">
        <f t="shared" si="78"/>
        <v>#DIV/0!</v>
      </c>
      <c r="I31" s="39" t="e">
        <f t="shared" si="78"/>
        <v>#DIV/0!</v>
      </c>
      <c r="J31" s="39" t="e">
        <f t="shared" si="78"/>
        <v>#DIV/0!</v>
      </c>
      <c r="K31" s="39" t="e">
        <f t="shared" si="78"/>
        <v>#DIV/0!</v>
      </c>
      <c r="L31" s="39" t="e">
        <f t="shared" si="78"/>
        <v>#DIV/0!</v>
      </c>
      <c r="M31" s="39" t="e">
        <f t="shared" si="78"/>
        <v>#DIV/0!</v>
      </c>
      <c r="N31" s="108">
        <f>SUM(N32:N34)/IF(N34=0,2,3)</f>
        <v>0</v>
      </c>
      <c r="O31" s="146">
        <f t="shared" ref="O31" si="79">SUM(O32:O34)/IF($N34=0,2,3)</f>
        <v>0</v>
      </c>
      <c r="P31" s="146">
        <f t="shared" ref="P31" si="80">SUM(P32:P34)/IF($N34=0,2,3)</f>
        <v>0</v>
      </c>
      <c r="Q31" s="146">
        <f t="shared" ref="Q31" si="81">SUM(Q32:Q34)/IF($N34=0,2,3)</f>
        <v>0</v>
      </c>
      <c r="R31" s="146">
        <f t="shared" ref="R31" si="82">SUM(R32:R34)/IF($N34=0,2,3)</f>
        <v>0</v>
      </c>
      <c r="S31" s="146">
        <f t="shared" ref="S31" si="83">SUM(S32:S34)/IF($N34=0,2,3)</f>
        <v>0</v>
      </c>
      <c r="T31" s="146">
        <f t="shared" ref="T31" si="84">SUM(T32:T34)/IF($N34=0,2,3)</f>
        <v>0</v>
      </c>
      <c r="U31" s="160"/>
      <c r="V31" s="123">
        <f>SUM(V32:V34)/IF(N34=0,2,3)</f>
        <v>0</v>
      </c>
      <c r="W31" s="120">
        <f>N31-V31</f>
        <v>0</v>
      </c>
      <c r="X31" s="120" t="str">
        <f>IF(W31&gt;=150,"Si","No")</f>
        <v>No</v>
      </c>
      <c r="Y31" s="124">
        <f>IF(W31=0,0,IF(ISERROR(RANK(W31,W:W)),"",RANK(Z31,Z:Z)))</f>
        <v>0</v>
      </c>
      <c r="Z31" s="45">
        <f>IFERROR(W31+F31/100000+J31/10000000+G31/1000000000,0)</f>
        <v>0</v>
      </c>
    </row>
    <row r="32" spans="1:26" ht="13.2" customHeight="1" x14ac:dyDescent="0.2">
      <c r="B32" s="184"/>
      <c r="C32" s="184"/>
      <c r="D32" s="184"/>
      <c r="E32" s="13" t="s">
        <v>48</v>
      </c>
      <c r="F32" s="25"/>
      <c r="G32" s="25"/>
      <c r="H32" s="25"/>
      <c r="I32" s="25"/>
      <c r="J32" s="25"/>
      <c r="K32" s="25"/>
      <c r="L32" s="25"/>
      <c r="M32" s="25"/>
      <c r="N32" s="23">
        <f>SUM(F32:M32)</f>
        <v>0</v>
      </c>
      <c r="O32" s="26"/>
      <c r="P32" s="26"/>
      <c r="Q32" s="26"/>
      <c r="R32" s="26"/>
      <c r="S32" s="26"/>
      <c r="T32" s="26"/>
      <c r="U32" s="161"/>
      <c r="V32" s="27">
        <f>SUM(O32:T32)</f>
        <v>0</v>
      </c>
      <c r="W32" s="119"/>
      <c r="X32" s="119"/>
      <c r="Y32" s="118"/>
      <c r="Z32" s="43"/>
    </row>
    <row r="33" spans="1:26" ht="13.2" customHeight="1" x14ac:dyDescent="0.2">
      <c r="B33" s="55"/>
      <c r="C33" s="55"/>
      <c r="D33" s="55"/>
      <c r="E33" s="13" t="s">
        <v>49</v>
      </c>
      <c r="F33" s="24"/>
      <c r="G33" s="24"/>
      <c r="H33" s="24"/>
      <c r="I33" s="24"/>
      <c r="J33" s="24"/>
      <c r="K33" s="24"/>
      <c r="L33" s="24"/>
      <c r="M33" s="24"/>
      <c r="N33" s="37">
        <f t="shared" ref="N33:N34" si="85">SUM(F33:M33)</f>
        <v>0</v>
      </c>
      <c r="O33" s="28"/>
      <c r="P33" s="28"/>
      <c r="Q33" s="28"/>
      <c r="R33" s="28"/>
      <c r="S33" s="28"/>
      <c r="T33" s="28"/>
      <c r="U33" s="162"/>
      <c r="V33" s="121">
        <f>SUM(O33:T33)</f>
        <v>0</v>
      </c>
      <c r="W33" s="119"/>
      <c r="X33" s="119"/>
      <c r="Y33" s="114" t="str">
        <f>IF(ISERROR(RANK(#REF!,#REF!)),"",RANK(#REF!,#REF!))</f>
        <v/>
      </c>
      <c r="Z33" s="44"/>
    </row>
    <row r="34" spans="1:26" ht="13.2" customHeight="1" thickBot="1" x14ac:dyDescent="0.25">
      <c r="B34" s="56"/>
      <c r="C34" s="56"/>
      <c r="D34" s="56"/>
      <c r="E34" s="15" t="s">
        <v>50</v>
      </c>
      <c r="F34" s="40"/>
      <c r="G34" s="40"/>
      <c r="H34" s="40"/>
      <c r="I34" s="40"/>
      <c r="J34" s="40"/>
      <c r="K34" s="40"/>
      <c r="L34" s="40"/>
      <c r="M34" s="40"/>
      <c r="N34" s="41">
        <f t="shared" si="85"/>
        <v>0</v>
      </c>
      <c r="O34" s="42"/>
      <c r="P34" s="42"/>
      <c r="Q34" s="42"/>
      <c r="R34" s="42"/>
      <c r="S34" s="42"/>
      <c r="T34" s="42"/>
      <c r="U34" s="163"/>
      <c r="V34" s="122">
        <f>SUM(O34:T34)</f>
        <v>0</v>
      </c>
      <c r="W34" s="125"/>
      <c r="X34" s="125"/>
      <c r="Y34" s="126" t="str">
        <f>IF(ISERROR(RANK(#REF!,#REF!)),"",RANK(#REF!,#REF!))</f>
        <v/>
      </c>
      <c r="Z34" s="117"/>
    </row>
    <row r="35" spans="1:26" ht="13.2" customHeight="1" thickTop="1" x14ac:dyDescent="0.2">
      <c r="A35" s="52">
        <v>8</v>
      </c>
      <c r="B35" s="183">
        <f>INDEX('List of Competitors'!C$5:C$24,MATCH($A35,'List of Competitors'!$A$5:$A$24,0))</f>
        <v>0</v>
      </c>
      <c r="C35" s="183">
        <f>INDEX('List of Competitors'!D$5:D$24,MATCH($A35,'List of Competitors'!$A$5:$A$24,0))</f>
        <v>0</v>
      </c>
      <c r="D35" s="183">
        <f>INDEX('List of Competitors'!E$5:E$24,MATCH($A35,'List of Competitors'!$A$5:$A$24,0))</f>
        <v>0</v>
      </c>
      <c r="E35" s="38" t="s">
        <v>47</v>
      </c>
      <c r="F35" s="39" t="e">
        <f t="shared" ref="F35" si="86">AVERAGE(F36:F38)</f>
        <v>#DIV/0!</v>
      </c>
      <c r="G35" s="39" t="e">
        <f t="shared" ref="G35" si="87">AVERAGE(G36:G38)</f>
        <v>#DIV/0!</v>
      </c>
      <c r="H35" s="39" t="e">
        <f t="shared" ref="H35" si="88">AVERAGE(H36:H38)</f>
        <v>#DIV/0!</v>
      </c>
      <c r="I35" s="39" t="e">
        <f t="shared" ref="I35" si="89">AVERAGE(I36:I38)</f>
        <v>#DIV/0!</v>
      </c>
      <c r="J35" s="39" t="e">
        <f t="shared" ref="J35" si="90">AVERAGE(J36:J38)</f>
        <v>#DIV/0!</v>
      </c>
      <c r="K35" s="39" t="e">
        <f t="shared" ref="K35" si="91">AVERAGE(K36:K38)</f>
        <v>#DIV/0!</v>
      </c>
      <c r="L35" s="39" t="e">
        <f t="shared" ref="L35" si="92">AVERAGE(L36:L38)</f>
        <v>#DIV/0!</v>
      </c>
      <c r="M35" s="39" t="e">
        <f t="shared" ref="M35" si="93">AVERAGE(M36:M38)</f>
        <v>#DIV/0!</v>
      </c>
      <c r="N35" s="108">
        <f>SUM(N36:N38)/IF(N38=0,2,3)</f>
        <v>0</v>
      </c>
      <c r="O35" s="146">
        <f t="shared" ref="O35" si="94">SUM(O36:O38)/IF($N38=0,2,3)</f>
        <v>0</v>
      </c>
      <c r="P35" s="146">
        <f t="shared" ref="P35" si="95">SUM(P36:P38)/IF($N38=0,2,3)</f>
        <v>0</v>
      </c>
      <c r="Q35" s="146">
        <f t="shared" ref="Q35" si="96">SUM(Q36:Q38)/IF($N38=0,2,3)</f>
        <v>0</v>
      </c>
      <c r="R35" s="146">
        <f t="shared" ref="R35" si="97">SUM(R36:R38)/IF($N38=0,2,3)</f>
        <v>0</v>
      </c>
      <c r="S35" s="146">
        <f t="shared" ref="S35" si="98">SUM(S36:S38)/IF($N38=0,2,3)</f>
        <v>0</v>
      </c>
      <c r="T35" s="146">
        <f t="shared" ref="T35" si="99">SUM(T36:T38)/IF($N38=0,2,3)</f>
        <v>0</v>
      </c>
      <c r="U35" s="160"/>
      <c r="V35" s="123">
        <f>SUM(V36:V38)/IF(N38=0,2,3)</f>
        <v>0</v>
      </c>
      <c r="W35" s="120">
        <f>N35-V35</f>
        <v>0</v>
      </c>
      <c r="X35" s="120" t="str">
        <f>IF(W35&gt;=150,"Si","No")</f>
        <v>No</v>
      </c>
      <c r="Y35" s="124">
        <f>IF(W35=0,0,IF(ISERROR(RANK(W35,W:W)),"",RANK(Z35,Z:Z)))</f>
        <v>0</v>
      </c>
      <c r="Z35" s="45">
        <f>IFERROR(W35+F35/100000+J35/10000000+G35/1000000000,0)</f>
        <v>0</v>
      </c>
    </row>
    <row r="36" spans="1:26" ht="13.2" customHeight="1" x14ac:dyDescent="0.2">
      <c r="B36" s="184"/>
      <c r="C36" s="184"/>
      <c r="D36" s="184"/>
      <c r="E36" s="13" t="s">
        <v>48</v>
      </c>
      <c r="F36" s="25"/>
      <c r="G36" s="25"/>
      <c r="H36" s="25"/>
      <c r="I36" s="25"/>
      <c r="J36" s="25"/>
      <c r="K36" s="25"/>
      <c r="L36" s="25"/>
      <c r="M36" s="25"/>
      <c r="N36" s="23">
        <f>SUM(F36:M36)</f>
        <v>0</v>
      </c>
      <c r="O36" s="26"/>
      <c r="P36" s="26"/>
      <c r="Q36" s="26"/>
      <c r="R36" s="26"/>
      <c r="S36" s="26"/>
      <c r="T36" s="26"/>
      <c r="U36" s="161"/>
      <c r="V36" s="27">
        <f>SUM(O36:T36)</f>
        <v>0</v>
      </c>
      <c r="W36" s="119"/>
      <c r="X36" s="119"/>
      <c r="Y36" s="118"/>
      <c r="Z36" s="43"/>
    </row>
    <row r="37" spans="1:26" ht="13.2" customHeight="1" x14ac:dyDescent="0.2">
      <c r="B37" s="55"/>
      <c r="C37" s="55"/>
      <c r="D37" s="55"/>
      <c r="E37" s="13" t="s">
        <v>49</v>
      </c>
      <c r="F37" s="24"/>
      <c r="G37" s="24"/>
      <c r="H37" s="24"/>
      <c r="I37" s="24"/>
      <c r="J37" s="24"/>
      <c r="K37" s="24"/>
      <c r="L37" s="24"/>
      <c r="M37" s="24"/>
      <c r="N37" s="37">
        <f t="shared" ref="N37:N38" si="100">SUM(F37:M37)</f>
        <v>0</v>
      </c>
      <c r="O37" s="28"/>
      <c r="P37" s="28"/>
      <c r="Q37" s="28"/>
      <c r="R37" s="28"/>
      <c r="S37" s="28"/>
      <c r="T37" s="28"/>
      <c r="U37" s="162"/>
      <c r="V37" s="121">
        <f>SUM(O37:T37)</f>
        <v>0</v>
      </c>
      <c r="W37" s="119"/>
      <c r="X37" s="119"/>
      <c r="Y37" s="114" t="str">
        <f>IF(ISERROR(RANK(#REF!,#REF!)),"",RANK(#REF!,#REF!))</f>
        <v/>
      </c>
      <c r="Z37" s="44"/>
    </row>
    <row r="38" spans="1:26" ht="13.2" customHeight="1" thickBot="1" x14ac:dyDescent="0.25">
      <c r="B38" s="56"/>
      <c r="C38" s="56"/>
      <c r="D38" s="56"/>
      <c r="E38" s="15" t="s">
        <v>50</v>
      </c>
      <c r="F38" s="40"/>
      <c r="G38" s="40"/>
      <c r="H38" s="40"/>
      <c r="I38" s="40"/>
      <c r="J38" s="40"/>
      <c r="K38" s="40"/>
      <c r="L38" s="40"/>
      <c r="M38" s="40"/>
      <c r="N38" s="41">
        <f t="shared" si="100"/>
        <v>0</v>
      </c>
      <c r="O38" s="42"/>
      <c r="P38" s="42"/>
      <c r="Q38" s="42"/>
      <c r="R38" s="42"/>
      <c r="S38" s="42"/>
      <c r="T38" s="42"/>
      <c r="U38" s="163"/>
      <c r="V38" s="122">
        <f>SUM(O38:T38)</f>
        <v>0</v>
      </c>
      <c r="W38" s="125"/>
      <c r="X38" s="125"/>
      <c r="Y38" s="126" t="str">
        <f>IF(ISERROR(RANK(#REF!,#REF!)),"",RANK(#REF!,#REF!))</f>
        <v/>
      </c>
      <c r="Z38" s="117"/>
    </row>
    <row r="39" spans="1:26" ht="13.2" customHeight="1" thickTop="1" x14ac:dyDescent="0.2">
      <c r="A39" s="52">
        <v>9</v>
      </c>
      <c r="B39" s="183">
        <f>INDEX('List of Competitors'!C$5:C$24,MATCH($A39,'List of Competitors'!$A$5:$A$24,0))</f>
        <v>0</v>
      </c>
      <c r="C39" s="183">
        <f>INDEX('List of Competitors'!D$5:D$24,MATCH($A39,'List of Competitors'!$A$5:$A$24,0))</f>
        <v>0</v>
      </c>
      <c r="D39" s="183">
        <f>INDEX('List of Competitors'!E$5:E$24,MATCH($A39,'List of Competitors'!$A$5:$A$24,0))</f>
        <v>0</v>
      </c>
      <c r="E39" s="38" t="s">
        <v>47</v>
      </c>
      <c r="F39" s="39" t="e">
        <f t="shared" ref="F39" si="101">AVERAGE(F40:F42)</f>
        <v>#DIV/0!</v>
      </c>
      <c r="G39" s="39" t="e">
        <f t="shared" ref="G39" si="102">AVERAGE(G40:G42)</f>
        <v>#DIV/0!</v>
      </c>
      <c r="H39" s="39" t="e">
        <f t="shared" ref="H39" si="103">AVERAGE(H40:H42)</f>
        <v>#DIV/0!</v>
      </c>
      <c r="I39" s="39" t="e">
        <f t="shared" ref="I39" si="104">AVERAGE(I40:I42)</f>
        <v>#DIV/0!</v>
      </c>
      <c r="J39" s="39" t="e">
        <f t="shared" ref="J39" si="105">AVERAGE(J40:J42)</f>
        <v>#DIV/0!</v>
      </c>
      <c r="K39" s="39" t="e">
        <f t="shared" ref="K39" si="106">AVERAGE(K40:K42)</f>
        <v>#DIV/0!</v>
      </c>
      <c r="L39" s="39" t="e">
        <f t="shared" ref="L39" si="107">AVERAGE(L40:L42)</f>
        <v>#DIV/0!</v>
      </c>
      <c r="M39" s="39" t="e">
        <f t="shared" ref="M39" si="108">AVERAGE(M40:M42)</f>
        <v>#DIV/0!</v>
      </c>
      <c r="N39" s="108">
        <f>SUM(N40:N42)/IF(N42=0,2,3)</f>
        <v>0</v>
      </c>
      <c r="O39" s="146">
        <f t="shared" ref="O39" si="109">SUM(O40:O42)/IF($N42=0,2,3)</f>
        <v>0</v>
      </c>
      <c r="P39" s="146">
        <f t="shared" ref="P39" si="110">SUM(P40:P42)/IF($N42=0,2,3)</f>
        <v>0</v>
      </c>
      <c r="Q39" s="146">
        <f t="shared" ref="Q39" si="111">SUM(Q40:Q42)/IF($N42=0,2,3)</f>
        <v>0</v>
      </c>
      <c r="R39" s="146">
        <f t="shared" ref="R39" si="112">SUM(R40:R42)/IF($N42=0,2,3)</f>
        <v>0</v>
      </c>
      <c r="S39" s="146">
        <f t="shared" ref="S39" si="113">SUM(S40:S42)/IF($N42=0,2,3)</f>
        <v>0</v>
      </c>
      <c r="T39" s="146">
        <f t="shared" ref="T39" si="114">SUM(T40:T42)/IF($N42=0,2,3)</f>
        <v>0</v>
      </c>
      <c r="U39" s="160"/>
      <c r="V39" s="123">
        <f>SUM(V40:V42)/IF(N42=0,2,3)</f>
        <v>0</v>
      </c>
      <c r="W39" s="120">
        <f>N39-V39</f>
        <v>0</v>
      </c>
      <c r="X39" s="120" t="str">
        <f>IF(W39&gt;=150,"Si","No")</f>
        <v>No</v>
      </c>
      <c r="Y39" s="124">
        <f>IF(W39=0,0,IF(ISERROR(RANK(W39,W:W)),"",RANK(Z39,Z:Z)))</f>
        <v>0</v>
      </c>
      <c r="Z39" s="45">
        <f>IFERROR(W39+F39/100000+J39/10000000+G39/1000000000,0)</f>
        <v>0</v>
      </c>
    </row>
    <row r="40" spans="1:26" ht="13.2" customHeight="1" x14ac:dyDescent="0.2">
      <c r="B40" s="184"/>
      <c r="C40" s="184"/>
      <c r="D40" s="184"/>
      <c r="E40" s="13" t="s">
        <v>48</v>
      </c>
      <c r="F40" s="25"/>
      <c r="G40" s="25"/>
      <c r="H40" s="25"/>
      <c r="I40" s="25"/>
      <c r="J40" s="25"/>
      <c r="K40" s="25"/>
      <c r="L40" s="25"/>
      <c r="M40" s="25"/>
      <c r="N40" s="23">
        <f>SUM(F40:M40)</f>
        <v>0</v>
      </c>
      <c r="O40" s="26"/>
      <c r="P40" s="26"/>
      <c r="Q40" s="26"/>
      <c r="R40" s="26"/>
      <c r="S40" s="26"/>
      <c r="T40" s="26"/>
      <c r="U40" s="161"/>
      <c r="V40" s="27">
        <f>SUM(O40:T40)</f>
        <v>0</v>
      </c>
      <c r="W40" s="119"/>
      <c r="X40" s="119"/>
      <c r="Y40" s="118"/>
      <c r="Z40" s="43"/>
    </row>
    <row r="41" spans="1:26" ht="13.2" customHeight="1" x14ac:dyDescent="0.2">
      <c r="B41" s="55"/>
      <c r="C41" s="55"/>
      <c r="D41" s="55"/>
      <c r="E41" s="13" t="s">
        <v>49</v>
      </c>
      <c r="F41" s="24"/>
      <c r="G41" s="24"/>
      <c r="H41" s="24"/>
      <c r="I41" s="24"/>
      <c r="J41" s="24"/>
      <c r="K41" s="24"/>
      <c r="L41" s="24"/>
      <c r="M41" s="24"/>
      <c r="N41" s="37">
        <f t="shared" ref="N41:N42" si="115">SUM(F41:M41)</f>
        <v>0</v>
      </c>
      <c r="O41" s="28"/>
      <c r="P41" s="28"/>
      <c r="Q41" s="28"/>
      <c r="R41" s="28"/>
      <c r="S41" s="28"/>
      <c r="T41" s="28"/>
      <c r="U41" s="162"/>
      <c r="V41" s="121">
        <f>SUM(O41:T41)</f>
        <v>0</v>
      </c>
      <c r="W41" s="119"/>
      <c r="X41" s="119"/>
      <c r="Y41" s="114" t="str">
        <f>IF(ISERROR(RANK(#REF!,#REF!)),"",RANK(#REF!,#REF!))</f>
        <v/>
      </c>
      <c r="Z41" s="44"/>
    </row>
    <row r="42" spans="1:26" ht="13.2" customHeight="1" thickBot="1" x14ac:dyDescent="0.25">
      <c r="B42" s="56"/>
      <c r="C42" s="56"/>
      <c r="D42" s="56"/>
      <c r="E42" s="15" t="s">
        <v>50</v>
      </c>
      <c r="F42" s="40"/>
      <c r="G42" s="40"/>
      <c r="H42" s="40"/>
      <c r="I42" s="40"/>
      <c r="J42" s="40"/>
      <c r="K42" s="40"/>
      <c r="L42" s="40"/>
      <c r="M42" s="40"/>
      <c r="N42" s="41">
        <f t="shared" si="115"/>
        <v>0</v>
      </c>
      <c r="O42" s="42"/>
      <c r="P42" s="42"/>
      <c r="Q42" s="42"/>
      <c r="R42" s="42"/>
      <c r="S42" s="42"/>
      <c r="T42" s="42"/>
      <c r="U42" s="163"/>
      <c r="V42" s="122">
        <f>SUM(O42:T42)</f>
        <v>0</v>
      </c>
      <c r="W42" s="125"/>
      <c r="X42" s="125"/>
      <c r="Y42" s="126" t="str">
        <f>IF(ISERROR(RANK(#REF!,#REF!)),"",RANK(#REF!,#REF!))</f>
        <v/>
      </c>
      <c r="Z42" s="117"/>
    </row>
    <row r="43" spans="1:26" ht="13.2" customHeight="1" thickTop="1" x14ac:dyDescent="0.2">
      <c r="A43" s="52">
        <v>10</v>
      </c>
      <c r="B43" s="183">
        <f>INDEX('List of Competitors'!C$5:C$24,MATCH($A43,'List of Competitors'!$A$5:$A$24,0))</f>
        <v>0</v>
      </c>
      <c r="C43" s="183">
        <f>INDEX('List of Competitors'!D$5:D$24,MATCH($A43,'List of Competitors'!$A$5:$A$24,0))</f>
        <v>0</v>
      </c>
      <c r="D43" s="183">
        <f>INDEX('List of Competitors'!E$5:E$24,MATCH($A43,'List of Competitors'!$A$5:$A$24,0))</f>
        <v>0</v>
      </c>
      <c r="E43" s="38" t="s">
        <v>47</v>
      </c>
      <c r="F43" s="39" t="e">
        <f t="shared" ref="F43" si="116">AVERAGE(F44:F46)</f>
        <v>#DIV/0!</v>
      </c>
      <c r="G43" s="39" t="e">
        <f t="shared" ref="G43" si="117">AVERAGE(G44:G46)</f>
        <v>#DIV/0!</v>
      </c>
      <c r="H43" s="39" t="e">
        <f t="shared" ref="H43" si="118">AVERAGE(H44:H46)</f>
        <v>#DIV/0!</v>
      </c>
      <c r="I43" s="39" t="e">
        <f t="shared" ref="I43" si="119">AVERAGE(I44:I46)</f>
        <v>#DIV/0!</v>
      </c>
      <c r="J43" s="39" t="e">
        <f t="shared" ref="J43" si="120">AVERAGE(J44:J46)</f>
        <v>#DIV/0!</v>
      </c>
      <c r="K43" s="39" t="e">
        <f t="shared" ref="K43" si="121">AVERAGE(K44:K46)</f>
        <v>#DIV/0!</v>
      </c>
      <c r="L43" s="39" t="e">
        <f t="shared" ref="L43" si="122">AVERAGE(L44:L46)</f>
        <v>#DIV/0!</v>
      </c>
      <c r="M43" s="39" t="e">
        <f t="shared" ref="M43" si="123">AVERAGE(M44:M46)</f>
        <v>#DIV/0!</v>
      </c>
      <c r="N43" s="108">
        <f>SUM(N44:N46)/IF(N46=0,2,3)</f>
        <v>0</v>
      </c>
      <c r="O43" s="146">
        <f t="shared" ref="O43" si="124">SUM(O44:O46)/IF($N46=0,2,3)</f>
        <v>0</v>
      </c>
      <c r="P43" s="146">
        <f t="shared" ref="P43" si="125">SUM(P44:P46)/IF($N46=0,2,3)</f>
        <v>0</v>
      </c>
      <c r="Q43" s="146">
        <f t="shared" ref="Q43" si="126">SUM(Q44:Q46)/IF($N46=0,2,3)</f>
        <v>0</v>
      </c>
      <c r="R43" s="146">
        <f t="shared" ref="R43" si="127">SUM(R44:R46)/IF($N46=0,2,3)</f>
        <v>0</v>
      </c>
      <c r="S43" s="146">
        <f t="shared" ref="S43" si="128">SUM(S44:S46)/IF($N46=0,2,3)</f>
        <v>0</v>
      </c>
      <c r="T43" s="146">
        <f t="shared" ref="T43" si="129">SUM(T44:T46)/IF($N46=0,2,3)</f>
        <v>0</v>
      </c>
      <c r="U43" s="160"/>
      <c r="V43" s="123">
        <f>SUM(V44:V46)/IF(N46=0,2,3)</f>
        <v>0</v>
      </c>
      <c r="W43" s="120">
        <f>N43-V43</f>
        <v>0</v>
      </c>
      <c r="X43" s="120" t="str">
        <f>IF(W43&gt;=150,"Si","No")</f>
        <v>No</v>
      </c>
      <c r="Y43" s="124">
        <f>IF(W43=0,0,IF(ISERROR(RANK(W43,W:W)),"",RANK(Z43,Z:Z)))</f>
        <v>0</v>
      </c>
      <c r="Z43" s="45">
        <f>IFERROR(W43+F43/100000+J43/10000000+G43/1000000000,0)</f>
        <v>0</v>
      </c>
    </row>
    <row r="44" spans="1:26" ht="13.2" customHeight="1" x14ac:dyDescent="0.2">
      <c r="B44" s="184"/>
      <c r="C44" s="184"/>
      <c r="D44" s="184"/>
      <c r="E44" s="13" t="s">
        <v>48</v>
      </c>
      <c r="F44" s="25"/>
      <c r="G44" s="25"/>
      <c r="H44" s="25"/>
      <c r="I44" s="25"/>
      <c r="J44" s="25"/>
      <c r="K44" s="25"/>
      <c r="L44" s="25"/>
      <c r="M44" s="25"/>
      <c r="N44" s="23">
        <f>SUM(F44:M44)</f>
        <v>0</v>
      </c>
      <c r="O44" s="26"/>
      <c r="P44" s="26"/>
      <c r="Q44" s="26"/>
      <c r="R44" s="26"/>
      <c r="S44" s="26"/>
      <c r="T44" s="26"/>
      <c r="U44" s="161"/>
      <c r="V44" s="27">
        <f>SUM(O44:T44)</f>
        <v>0</v>
      </c>
      <c r="W44" s="119"/>
      <c r="X44" s="119"/>
      <c r="Y44" s="118"/>
      <c r="Z44" s="43"/>
    </row>
    <row r="45" spans="1:26" ht="13.2" customHeight="1" x14ac:dyDescent="0.2">
      <c r="B45" s="55"/>
      <c r="C45" s="55"/>
      <c r="D45" s="55"/>
      <c r="E45" s="13" t="s">
        <v>49</v>
      </c>
      <c r="F45" s="24"/>
      <c r="G45" s="24"/>
      <c r="H45" s="24"/>
      <c r="I45" s="24"/>
      <c r="J45" s="24"/>
      <c r="K45" s="24"/>
      <c r="L45" s="24"/>
      <c r="M45" s="24"/>
      <c r="N45" s="37">
        <f t="shared" ref="N45:N46" si="130">SUM(F45:M45)</f>
        <v>0</v>
      </c>
      <c r="O45" s="28"/>
      <c r="P45" s="28"/>
      <c r="Q45" s="28"/>
      <c r="R45" s="28"/>
      <c r="S45" s="28"/>
      <c r="T45" s="28"/>
      <c r="U45" s="162"/>
      <c r="V45" s="121">
        <f>SUM(O45:T45)</f>
        <v>0</v>
      </c>
      <c r="W45" s="119"/>
      <c r="X45" s="119"/>
      <c r="Y45" s="114" t="str">
        <f>IF(ISERROR(RANK(#REF!,#REF!)),"",RANK(#REF!,#REF!))</f>
        <v/>
      </c>
      <c r="Z45" s="44"/>
    </row>
    <row r="46" spans="1:26" ht="13.2" customHeight="1" thickBot="1" x14ac:dyDescent="0.25">
      <c r="B46" s="56"/>
      <c r="C46" s="56"/>
      <c r="D46" s="56"/>
      <c r="E46" s="15" t="s">
        <v>50</v>
      </c>
      <c r="F46" s="40"/>
      <c r="G46" s="40"/>
      <c r="H46" s="40"/>
      <c r="I46" s="40"/>
      <c r="J46" s="40"/>
      <c r="K46" s="40"/>
      <c r="L46" s="40"/>
      <c r="M46" s="40"/>
      <c r="N46" s="41">
        <f t="shared" si="130"/>
        <v>0</v>
      </c>
      <c r="O46" s="42"/>
      <c r="P46" s="42"/>
      <c r="Q46" s="42"/>
      <c r="R46" s="42"/>
      <c r="S46" s="42"/>
      <c r="T46" s="42"/>
      <c r="U46" s="163"/>
      <c r="V46" s="122">
        <f>SUM(O46:T46)</f>
        <v>0</v>
      </c>
      <c r="W46" s="125"/>
      <c r="X46" s="125"/>
      <c r="Y46" s="126" t="str">
        <f>IF(ISERROR(RANK(#REF!,#REF!)),"",RANK(#REF!,#REF!))</f>
        <v/>
      </c>
      <c r="Z46" s="117"/>
    </row>
    <row r="47" spans="1:26" ht="13.2" customHeight="1" thickTop="1" x14ac:dyDescent="0.2">
      <c r="A47" s="52">
        <v>11</v>
      </c>
      <c r="B47" s="183">
        <f>INDEX('List of Competitors'!C$5:C$24,MATCH($A47,'List of Competitors'!$A$5:$A$24,0))</f>
        <v>0</v>
      </c>
      <c r="C47" s="183">
        <f>INDEX('List of Competitors'!D$5:D$24,MATCH($A47,'List of Competitors'!$A$5:$A$24,0))</f>
        <v>0</v>
      </c>
      <c r="D47" s="183">
        <f>INDEX('List of Competitors'!E$5:E$24,MATCH($A47,'List of Competitors'!$A$5:$A$24,0))</f>
        <v>0</v>
      </c>
      <c r="E47" s="38" t="s">
        <v>47</v>
      </c>
      <c r="F47" s="39" t="e">
        <f t="shared" ref="F47" si="131">AVERAGE(F48:F50)</f>
        <v>#DIV/0!</v>
      </c>
      <c r="G47" s="39" t="e">
        <f t="shared" ref="G47" si="132">AVERAGE(G48:G50)</f>
        <v>#DIV/0!</v>
      </c>
      <c r="H47" s="39" t="e">
        <f t="shared" ref="H47" si="133">AVERAGE(H48:H50)</f>
        <v>#DIV/0!</v>
      </c>
      <c r="I47" s="39" t="e">
        <f t="shared" ref="I47" si="134">AVERAGE(I48:I50)</f>
        <v>#DIV/0!</v>
      </c>
      <c r="J47" s="39" t="e">
        <f t="shared" ref="J47" si="135">AVERAGE(J48:J50)</f>
        <v>#DIV/0!</v>
      </c>
      <c r="K47" s="39" t="e">
        <f t="shared" ref="K47" si="136">AVERAGE(K48:K50)</f>
        <v>#DIV/0!</v>
      </c>
      <c r="L47" s="39" t="e">
        <f t="shared" ref="L47" si="137">AVERAGE(L48:L50)</f>
        <v>#DIV/0!</v>
      </c>
      <c r="M47" s="39" t="e">
        <f t="shared" ref="M47" si="138">AVERAGE(M48:M50)</f>
        <v>#DIV/0!</v>
      </c>
      <c r="N47" s="108">
        <f>SUM(N48:N50)/IF(N50=0,2,3)</f>
        <v>0</v>
      </c>
      <c r="O47" s="146">
        <f t="shared" ref="O47" si="139">SUM(O48:O50)/IF($N50=0,2,3)</f>
        <v>0</v>
      </c>
      <c r="P47" s="146">
        <f t="shared" ref="P47" si="140">SUM(P48:P50)/IF($N50=0,2,3)</f>
        <v>0</v>
      </c>
      <c r="Q47" s="146">
        <f t="shared" ref="Q47" si="141">SUM(Q48:Q50)/IF($N50=0,2,3)</f>
        <v>0</v>
      </c>
      <c r="R47" s="146">
        <f t="shared" ref="R47" si="142">SUM(R48:R50)/IF($N50=0,2,3)</f>
        <v>0</v>
      </c>
      <c r="S47" s="146">
        <f t="shared" ref="S47" si="143">SUM(S48:S50)/IF($N50=0,2,3)</f>
        <v>0</v>
      </c>
      <c r="T47" s="146">
        <f t="shared" ref="T47" si="144">SUM(T48:T50)/IF($N50=0,2,3)</f>
        <v>0</v>
      </c>
      <c r="U47" s="160"/>
      <c r="V47" s="123">
        <f>SUM(V48:V50)/IF(N50=0,2,3)</f>
        <v>0</v>
      </c>
      <c r="W47" s="120">
        <f>N47-V47</f>
        <v>0</v>
      </c>
      <c r="X47" s="120" t="str">
        <f>IF(W47&gt;=150,"Si","No")</f>
        <v>No</v>
      </c>
      <c r="Y47" s="124">
        <f>IF(W47=0,0,IF(ISERROR(RANK(W47,W:W)),"",RANK(Z47,Z:Z)))</f>
        <v>0</v>
      </c>
      <c r="Z47" s="45">
        <f>IFERROR(W47+F47/100000+J47/10000000+G47/1000000000,0)</f>
        <v>0</v>
      </c>
    </row>
    <row r="48" spans="1:26" ht="13.2" customHeight="1" x14ac:dyDescent="0.2">
      <c r="B48" s="184"/>
      <c r="C48" s="184"/>
      <c r="D48" s="184"/>
      <c r="E48" s="13" t="s">
        <v>48</v>
      </c>
      <c r="F48" s="25"/>
      <c r="G48" s="25"/>
      <c r="H48" s="25"/>
      <c r="I48" s="25"/>
      <c r="J48" s="25"/>
      <c r="K48" s="25"/>
      <c r="L48" s="25"/>
      <c r="M48" s="25"/>
      <c r="N48" s="23">
        <f>SUM(F48:M48)</f>
        <v>0</v>
      </c>
      <c r="O48" s="26"/>
      <c r="P48" s="26"/>
      <c r="Q48" s="26"/>
      <c r="R48" s="26"/>
      <c r="S48" s="26"/>
      <c r="T48" s="26"/>
      <c r="U48" s="161"/>
      <c r="V48" s="27">
        <f>SUM(O48:T48)</f>
        <v>0</v>
      </c>
      <c r="W48" s="119"/>
      <c r="X48" s="119"/>
      <c r="Y48" s="118"/>
      <c r="Z48" s="43"/>
    </row>
    <row r="49" spans="1:26" ht="13.2" customHeight="1" x14ac:dyDescent="0.2">
      <c r="B49" s="55"/>
      <c r="C49" s="55"/>
      <c r="D49" s="55"/>
      <c r="E49" s="13" t="s">
        <v>49</v>
      </c>
      <c r="F49" s="24"/>
      <c r="G49" s="24"/>
      <c r="H49" s="24"/>
      <c r="I49" s="24"/>
      <c r="J49" s="24"/>
      <c r="K49" s="24"/>
      <c r="L49" s="24"/>
      <c r="M49" s="24"/>
      <c r="N49" s="37">
        <f t="shared" ref="N49:N50" si="145">SUM(F49:M49)</f>
        <v>0</v>
      </c>
      <c r="O49" s="28"/>
      <c r="P49" s="28"/>
      <c r="Q49" s="28"/>
      <c r="R49" s="28"/>
      <c r="S49" s="28"/>
      <c r="T49" s="28"/>
      <c r="U49" s="162"/>
      <c r="V49" s="121">
        <f>SUM(O49:T49)</f>
        <v>0</v>
      </c>
      <c r="W49" s="119"/>
      <c r="X49" s="119"/>
      <c r="Y49" s="114" t="str">
        <f>IF(ISERROR(RANK(#REF!,#REF!)),"",RANK(#REF!,#REF!))</f>
        <v/>
      </c>
      <c r="Z49" s="44"/>
    </row>
    <row r="50" spans="1:26" ht="13.2" customHeight="1" thickBot="1" x14ac:dyDescent="0.25">
      <c r="B50" s="56"/>
      <c r="C50" s="56"/>
      <c r="D50" s="56"/>
      <c r="E50" s="15" t="s">
        <v>50</v>
      </c>
      <c r="F50" s="40"/>
      <c r="G50" s="40"/>
      <c r="H50" s="40"/>
      <c r="I50" s="40"/>
      <c r="J50" s="40"/>
      <c r="K50" s="40"/>
      <c r="L50" s="40"/>
      <c r="M50" s="40"/>
      <c r="N50" s="41">
        <f t="shared" si="145"/>
        <v>0</v>
      </c>
      <c r="O50" s="42"/>
      <c r="P50" s="42"/>
      <c r="Q50" s="42"/>
      <c r="R50" s="42"/>
      <c r="S50" s="42"/>
      <c r="T50" s="42"/>
      <c r="U50" s="163"/>
      <c r="V50" s="122">
        <f>SUM(O50:T50)</f>
        <v>0</v>
      </c>
      <c r="W50" s="125"/>
      <c r="X50" s="125"/>
      <c r="Y50" s="126" t="str">
        <f>IF(ISERROR(RANK(#REF!,#REF!)),"",RANK(#REF!,#REF!))</f>
        <v/>
      </c>
      <c r="Z50" s="117"/>
    </row>
    <row r="51" spans="1:26" ht="13.2" customHeight="1" thickTop="1" x14ac:dyDescent="0.2">
      <c r="A51" s="52">
        <v>12</v>
      </c>
      <c r="B51" s="183">
        <f>INDEX('List of Competitors'!C$5:C$24,MATCH($A51,'List of Competitors'!$A$5:$A$24,0))</f>
        <v>0</v>
      </c>
      <c r="C51" s="183">
        <f>INDEX('List of Competitors'!D$5:D$24,MATCH($A51,'List of Competitors'!$A$5:$A$24,0))</f>
        <v>0</v>
      </c>
      <c r="D51" s="183">
        <f>INDEX('List of Competitors'!E$5:E$24,MATCH($A51,'List of Competitors'!$A$5:$A$24,0))</f>
        <v>0</v>
      </c>
      <c r="E51" s="38" t="s">
        <v>47</v>
      </c>
      <c r="F51" s="39" t="e">
        <f t="shared" ref="F51" si="146">AVERAGE(F52:F54)</f>
        <v>#DIV/0!</v>
      </c>
      <c r="G51" s="39" t="e">
        <f t="shared" ref="G51" si="147">AVERAGE(G52:G54)</f>
        <v>#DIV/0!</v>
      </c>
      <c r="H51" s="39" t="e">
        <f t="shared" ref="H51" si="148">AVERAGE(H52:H54)</f>
        <v>#DIV/0!</v>
      </c>
      <c r="I51" s="39" t="e">
        <f t="shared" ref="I51" si="149">AVERAGE(I52:I54)</f>
        <v>#DIV/0!</v>
      </c>
      <c r="J51" s="39" t="e">
        <f t="shared" ref="J51" si="150">AVERAGE(J52:J54)</f>
        <v>#DIV/0!</v>
      </c>
      <c r="K51" s="39" t="e">
        <f t="shared" ref="K51" si="151">AVERAGE(K52:K54)</f>
        <v>#DIV/0!</v>
      </c>
      <c r="L51" s="39" t="e">
        <f t="shared" ref="L51" si="152">AVERAGE(L52:L54)</f>
        <v>#DIV/0!</v>
      </c>
      <c r="M51" s="39" t="e">
        <f t="shared" ref="M51" si="153">AVERAGE(M52:M54)</f>
        <v>#DIV/0!</v>
      </c>
      <c r="N51" s="108">
        <f>SUM(N52:N54)/IF(N54=0,2,3)</f>
        <v>0</v>
      </c>
      <c r="O51" s="146">
        <f t="shared" ref="O51" si="154">SUM(O52:O54)/IF($N54=0,2,3)</f>
        <v>0</v>
      </c>
      <c r="P51" s="146">
        <f t="shared" ref="P51" si="155">SUM(P52:P54)/IF($N54=0,2,3)</f>
        <v>0</v>
      </c>
      <c r="Q51" s="146">
        <f t="shared" ref="Q51" si="156">SUM(Q52:Q54)/IF($N54=0,2,3)</f>
        <v>0</v>
      </c>
      <c r="R51" s="146">
        <f t="shared" ref="R51" si="157">SUM(R52:R54)/IF($N54=0,2,3)</f>
        <v>0</v>
      </c>
      <c r="S51" s="146">
        <f t="shared" ref="S51" si="158">SUM(S52:S54)/IF($N54=0,2,3)</f>
        <v>0</v>
      </c>
      <c r="T51" s="146">
        <f t="shared" ref="T51" si="159">SUM(T52:T54)/IF($N54=0,2,3)</f>
        <v>0</v>
      </c>
      <c r="U51" s="160"/>
      <c r="V51" s="123">
        <f>SUM(V52:V54)/IF(N54=0,2,3)</f>
        <v>0</v>
      </c>
      <c r="W51" s="120">
        <f>N51-V51</f>
        <v>0</v>
      </c>
      <c r="X51" s="120" t="str">
        <f>IF(W51&gt;=150,"Si","No")</f>
        <v>No</v>
      </c>
      <c r="Y51" s="124">
        <f>IF(W51=0,0,IF(ISERROR(RANK(W51,W:W)),"",RANK(Z51,Z:Z)))</f>
        <v>0</v>
      </c>
      <c r="Z51" s="45">
        <f>IFERROR(W51+F51/100000+J51/10000000+G51/1000000000,0)</f>
        <v>0</v>
      </c>
    </row>
    <row r="52" spans="1:26" ht="13.2" customHeight="1" x14ac:dyDescent="0.2">
      <c r="B52" s="184"/>
      <c r="C52" s="184"/>
      <c r="D52" s="184"/>
      <c r="E52" s="13" t="s">
        <v>48</v>
      </c>
      <c r="F52" s="25"/>
      <c r="G52" s="25"/>
      <c r="H52" s="25"/>
      <c r="I52" s="25"/>
      <c r="J52" s="25"/>
      <c r="K52" s="25"/>
      <c r="L52" s="25"/>
      <c r="M52" s="25"/>
      <c r="N52" s="23">
        <f>SUM(F52:M52)</f>
        <v>0</v>
      </c>
      <c r="O52" s="26"/>
      <c r="P52" s="26"/>
      <c r="Q52" s="26"/>
      <c r="R52" s="26"/>
      <c r="S52" s="26"/>
      <c r="T52" s="26"/>
      <c r="U52" s="161"/>
      <c r="V52" s="27">
        <f>SUM(O52:T52)</f>
        <v>0</v>
      </c>
      <c r="W52" s="119"/>
      <c r="X52" s="119"/>
      <c r="Y52" s="118"/>
      <c r="Z52" s="43"/>
    </row>
    <row r="53" spans="1:26" ht="13.2" customHeight="1" x14ac:dyDescent="0.2">
      <c r="B53" s="55"/>
      <c r="C53" s="55"/>
      <c r="D53" s="55"/>
      <c r="E53" s="13" t="s">
        <v>49</v>
      </c>
      <c r="F53" s="24"/>
      <c r="G53" s="24"/>
      <c r="H53" s="24"/>
      <c r="I53" s="24"/>
      <c r="J53" s="24"/>
      <c r="K53" s="24"/>
      <c r="L53" s="24"/>
      <c r="M53" s="24"/>
      <c r="N53" s="37">
        <f t="shared" ref="N53:N54" si="160">SUM(F53:M53)</f>
        <v>0</v>
      </c>
      <c r="O53" s="28"/>
      <c r="P53" s="28"/>
      <c r="Q53" s="28"/>
      <c r="R53" s="28"/>
      <c r="S53" s="28"/>
      <c r="T53" s="28"/>
      <c r="U53" s="162"/>
      <c r="V53" s="121">
        <f>SUM(O53:T53)</f>
        <v>0</v>
      </c>
      <c r="W53" s="119"/>
      <c r="X53" s="119"/>
      <c r="Y53" s="114" t="str">
        <f>IF(ISERROR(RANK(#REF!,#REF!)),"",RANK(#REF!,#REF!))</f>
        <v/>
      </c>
      <c r="Z53" s="44"/>
    </row>
    <row r="54" spans="1:26" ht="13.2" customHeight="1" thickBot="1" x14ac:dyDescent="0.25">
      <c r="B54" s="56"/>
      <c r="C54" s="56"/>
      <c r="D54" s="56"/>
      <c r="E54" s="15" t="s">
        <v>50</v>
      </c>
      <c r="F54" s="40"/>
      <c r="G54" s="40"/>
      <c r="H54" s="40"/>
      <c r="I54" s="40"/>
      <c r="J54" s="40"/>
      <c r="K54" s="40"/>
      <c r="L54" s="40"/>
      <c r="M54" s="40"/>
      <c r="N54" s="41">
        <f t="shared" si="160"/>
        <v>0</v>
      </c>
      <c r="O54" s="42"/>
      <c r="P54" s="42"/>
      <c r="Q54" s="42"/>
      <c r="R54" s="42"/>
      <c r="S54" s="42"/>
      <c r="T54" s="42"/>
      <c r="U54" s="163"/>
      <c r="V54" s="122">
        <f>SUM(O54:T54)</f>
        <v>0</v>
      </c>
      <c r="W54" s="125"/>
      <c r="X54" s="125"/>
      <c r="Y54" s="126" t="str">
        <f>IF(ISERROR(RANK(#REF!,#REF!)),"",RANK(#REF!,#REF!))</f>
        <v/>
      </c>
      <c r="Z54" s="117"/>
    </row>
    <row r="55" spans="1:26" ht="13.2" customHeight="1" thickTop="1" x14ac:dyDescent="0.2">
      <c r="A55" s="52">
        <v>13</v>
      </c>
      <c r="B55" s="183">
        <f>INDEX('List of Competitors'!C$5:C$24,MATCH($A55,'List of Competitors'!$A$5:$A$24,0))</f>
        <v>0</v>
      </c>
      <c r="C55" s="183">
        <f>INDEX('List of Competitors'!D$5:D$24,MATCH($A55,'List of Competitors'!$A$5:$A$24,0))</f>
        <v>0</v>
      </c>
      <c r="D55" s="183">
        <f>INDEX('List of Competitors'!E$5:E$24,MATCH($A55,'List of Competitors'!$A$5:$A$24,0))</f>
        <v>0</v>
      </c>
      <c r="E55" s="38" t="s">
        <v>47</v>
      </c>
      <c r="F55" s="39" t="e">
        <f t="shared" ref="F55" si="161">AVERAGE(F56:F58)</f>
        <v>#DIV/0!</v>
      </c>
      <c r="G55" s="39" t="e">
        <f t="shared" ref="G55" si="162">AVERAGE(G56:G58)</f>
        <v>#DIV/0!</v>
      </c>
      <c r="H55" s="39" t="e">
        <f t="shared" ref="H55" si="163">AVERAGE(H56:H58)</f>
        <v>#DIV/0!</v>
      </c>
      <c r="I55" s="39" t="e">
        <f t="shared" ref="I55" si="164">AVERAGE(I56:I58)</f>
        <v>#DIV/0!</v>
      </c>
      <c r="J55" s="39" t="e">
        <f t="shared" ref="J55" si="165">AVERAGE(J56:J58)</f>
        <v>#DIV/0!</v>
      </c>
      <c r="K55" s="39" t="e">
        <f t="shared" ref="K55" si="166">AVERAGE(K56:K58)</f>
        <v>#DIV/0!</v>
      </c>
      <c r="L55" s="39" t="e">
        <f t="shared" ref="L55" si="167">AVERAGE(L56:L58)</f>
        <v>#DIV/0!</v>
      </c>
      <c r="M55" s="39" t="e">
        <f t="shared" ref="M55" si="168">AVERAGE(M56:M58)</f>
        <v>#DIV/0!</v>
      </c>
      <c r="N55" s="108">
        <f>SUM(N56:N58)/IF(N58=0,2,3)</f>
        <v>0</v>
      </c>
      <c r="O55" s="146">
        <f t="shared" ref="O55" si="169">SUM(O56:O58)/IF($N58=0,2,3)</f>
        <v>0</v>
      </c>
      <c r="P55" s="146">
        <f t="shared" ref="P55" si="170">SUM(P56:P58)/IF($N58=0,2,3)</f>
        <v>0</v>
      </c>
      <c r="Q55" s="146">
        <f t="shared" ref="Q55" si="171">SUM(Q56:Q58)/IF($N58=0,2,3)</f>
        <v>0</v>
      </c>
      <c r="R55" s="146">
        <f t="shared" ref="R55" si="172">SUM(R56:R58)/IF($N58=0,2,3)</f>
        <v>0</v>
      </c>
      <c r="S55" s="146">
        <f t="shared" ref="S55" si="173">SUM(S56:S58)/IF($N58=0,2,3)</f>
        <v>0</v>
      </c>
      <c r="T55" s="146">
        <f t="shared" ref="T55" si="174">SUM(T56:T58)/IF($N58=0,2,3)</f>
        <v>0</v>
      </c>
      <c r="U55" s="160"/>
      <c r="V55" s="123">
        <f>SUM(V56:V58)/IF(N58=0,2,3)</f>
        <v>0</v>
      </c>
      <c r="W55" s="120">
        <f>N55-V55</f>
        <v>0</v>
      </c>
      <c r="X55" s="120" t="str">
        <f>IF(W55&gt;=150,"Si","No")</f>
        <v>No</v>
      </c>
      <c r="Y55" s="124">
        <f>IF(W55=0,0,IF(ISERROR(RANK(W55,W:W)),"",RANK(Z55,Z:Z)))</f>
        <v>0</v>
      </c>
      <c r="Z55" s="45">
        <f>IFERROR(W55+F55/100000+J55/10000000+G55/1000000000,0)</f>
        <v>0</v>
      </c>
    </row>
    <row r="56" spans="1:26" ht="13.2" customHeight="1" x14ac:dyDescent="0.2">
      <c r="B56" s="184"/>
      <c r="C56" s="184"/>
      <c r="D56" s="184"/>
      <c r="E56" s="13" t="s">
        <v>48</v>
      </c>
      <c r="F56" s="25"/>
      <c r="G56" s="25"/>
      <c r="H56" s="25"/>
      <c r="I56" s="25"/>
      <c r="J56" s="25"/>
      <c r="K56" s="25"/>
      <c r="L56" s="25"/>
      <c r="M56" s="25"/>
      <c r="N56" s="23">
        <f>SUM(F56:M56)</f>
        <v>0</v>
      </c>
      <c r="O56" s="26"/>
      <c r="P56" s="26"/>
      <c r="Q56" s="26"/>
      <c r="R56" s="26"/>
      <c r="S56" s="26"/>
      <c r="T56" s="26"/>
      <c r="U56" s="161"/>
      <c r="V56" s="27">
        <f>SUM(O56:T56)</f>
        <v>0</v>
      </c>
      <c r="W56" s="119"/>
      <c r="X56" s="119"/>
      <c r="Y56" s="118"/>
      <c r="Z56" s="43"/>
    </row>
    <row r="57" spans="1:26" ht="13.2" customHeight="1" x14ac:dyDescent="0.2">
      <c r="B57" s="55"/>
      <c r="C57" s="55"/>
      <c r="D57" s="55"/>
      <c r="E57" s="13" t="s">
        <v>49</v>
      </c>
      <c r="F57" s="24"/>
      <c r="G57" s="24"/>
      <c r="H57" s="24"/>
      <c r="I57" s="24"/>
      <c r="J57" s="24"/>
      <c r="K57" s="24"/>
      <c r="L57" s="24"/>
      <c r="M57" s="24"/>
      <c r="N57" s="37">
        <f t="shared" ref="N57:N58" si="175">SUM(F57:M57)</f>
        <v>0</v>
      </c>
      <c r="O57" s="28"/>
      <c r="P57" s="28"/>
      <c r="Q57" s="28"/>
      <c r="R57" s="28"/>
      <c r="S57" s="28"/>
      <c r="T57" s="28"/>
      <c r="U57" s="162"/>
      <c r="V57" s="121">
        <f>SUM(O57:T57)</f>
        <v>0</v>
      </c>
      <c r="W57" s="119"/>
      <c r="X57" s="119"/>
      <c r="Y57" s="114" t="str">
        <f>IF(ISERROR(RANK(#REF!,#REF!)),"",RANK(#REF!,#REF!))</f>
        <v/>
      </c>
      <c r="Z57" s="44"/>
    </row>
    <row r="58" spans="1:26" ht="13.2" customHeight="1" thickBot="1" x14ac:dyDescent="0.25">
      <c r="B58" s="56"/>
      <c r="C58" s="56"/>
      <c r="D58" s="56"/>
      <c r="E58" s="15" t="s">
        <v>50</v>
      </c>
      <c r="F58" s="40"/>
      <c r="G58" s="40"/>
      <c r="H58" s="40"/>
      <c r="I58" s="40"/>
      <c r="J58" s="40"/>
      <c r="K58" s="40"/>
      <c r="L58" s="40"/>
      <c r="M58" s="40"/>
      <c r="N58" s="41">
        <f t="shared" si="175"/>
        <v>0</v>
      </c>
      <c r="O58" s="42"/>
      <c r="P58" s="42"/>
      <c r="Q58" s="42"/>
      <c r="R58" s="42"/>
      <c r="S58" s="42"/>
      <c r="T58" s="42"/>
      <c r="U58" s="163"/>
      <c r="V58" s="122">
        <f>SUM(O58:T58)</f>
        <v>0</v>
      </c>
      <c r="W58" s="125"/>
      <c r="X58" s="125"/>
      <c r="Y58" s="126" t="str">
        <f>IF(ISERROR(RANK(#REF!,#REF!)),"",RANK(#REF!,#REF!))</f>
        <v/>
      </c>
      <c r="Z58" s="117"/>
    </row>
    <row r="59" spans="1:26" ht="13.2" customHeight="1" thickTop="1" x14ac:dyDescent="0.2">
      <c r="A59" s="52">
        <v>14</v>
      </c>
      <c r="B59" s="183">
        <f>INDEX('List of Competitors'!C$5:C$24,MATCH($A59,'List of Competitors'!$A$5:$A$24,0))</f>
        <v>0</v>
      </c>
      <c r="C59" s="183">
        <f>INDEX('List of Competitors'!D$5:D$24,MATCH($A59,'List of Competitors'!$A$5:$A$24,0))</f>
        <v>0</v>
      </c>
      <c r="D59" s="183">
        <f>INDEX('List of Competitors'!E$5:E$24,MATCH($A59,'List of Competitors'!$A$5:$A$24,0))</f>
        <v>0</v>
      </c>
      <c r="E59" s="38" t="s">
        <v>47</v>
      </c>
      <c r="F59" s="39" t="e">
        <f t="shared" ref="F59" si="176">AVERAGE(F60:F62)</f>
        <v>#DIV/0!</v>
      </c>
      <c r="G59" s="39" t="e">
        <f t="shared" ref="G59" si="177">AVERAGE(G60:G62)</f>
        <v>#DIV/0!</v>
      </c>
      <c r="H59" s="39" t="e">
        <f t="shared" ref="H59" si="178">AVERAGE(H60:H62)</f>
        <v>#DIV/0!</v>
      </c>
      <c r="I59" s="39" t="e">
        <f t="shared" ref="I59" si="179">AVERAGE(I60:I62)</f>
        <v>#DIV/0!</v>
      </c>
      <c r="J59" s="39" t="e">
        <f t="shared" ref="J59" si="180">AVERAGE(J60:J62)</f>
        <v>#DIV/0!</v>
      </c>
      <c r="K59" s="39" t="e">
        <f t="shared" ref="K59" si="181">AVERAGE(K60:K62)</f>
        <v>#DIV/0!</v>
      </c>
      <c r="L59" s="39" t="e">
        <f t="shared" ref="L59" si="182">AVERAGE(L60:L62)</f>
        <v>#DIV/0!</v>
      </c>
      <c r="M59" s="39" t="e">
        <f t="shared" ref="M59" si="183">AVERAGE(M60:M62)</f>
        <v>#DIV/0!</v>
      </c>
      <c r="N59" s="108">
        <f>SUM(N60:N62)/IF(N62=0,2,3)</f>
        <v>0</v>
      </c>
      <c r="O59" s="146">
        <f t="shared" ref="O59" si="184">SUM(O60:O62)/IF($N62=0,2,3)</f>
        <v>0</v>
      </c>
      <c r="P59" s="146">
        <f t="shared" ref="P59" si="185">SUM(P60:P62)/IF($N62=0,2,3)</f>
        <v>0</v>
      </c>
      <c r="Q59" s="146">
        <f t="shared" ref="Q59" si="186">SUM(Q60:Q62)/IF($N62=0,2,3)</f>
        <v>0</v>
      </c>
      <c r="R59" s="146">
        <f t="shared" ref="R59" si="187">SUM(R60:R62)/IF($N62=0,2,3)</f>
        <v>0</v>
      </c>
      <c r="S59" s="146">
        <f t="shared" ref="S59" si="188">SUM(S60:S62)/IF($N62=0,2,3)</f>
        <v>0</v>
      </c>
      <c r="T59" s="146">
        <f t="shared" ref="T59" si="189">SUM(T60:T62)/IF($N62=0,2,3)</f>
        <v>0</v>
      </c>
      <c r="U59" s="160"/>
      <c r="V59" s="123">
        <f>SUM(V60:V62)/IF(N62=0,2,3)</f>
        <v>0</v>
      </c>
      <c r="W59" s="120">
        <f>N59-V59</f>
        <v>0</v>
      </c>
      <c r="X59" s="120" t="str">
        <f>IF(W59&gt;=150,"Si","No")</f>
        <v>No</v>
      </c>
      <c r="Y59" s="124">
        <f>IF(W59=0,0,IF(ISERROR(RANK(W59,W:W)),"",RANK(Z59,Z:Z)))</f>
        <v>0</v>
      </c>
      <c r="Z59" s="45">
        <f>IFERROR(W59+F59/100000+J59/10000000+G59/1000000000,0)</f>
        <v>0</v>
      </c>
    </row>
    <row r="60" spans="1:26" ht="13.2" customHeight="1" x14ac:dyDescent="0.2">
      <c r="B60" s="184"/>
      <c r="C60" s="184"/>
      <c r="D60" s="184"/>
      <c r="E60" s="13" t="s">
        <v>48</v>
      </c>
      <c r="F60" s="25"/>
      <c r="G60" s="25"/>
      <c r="H60" s="25"/>
      <c r="I60" s="25"/>
      <c r="J60" s="25"/>
      <c r="K60" s="25"/>
      <c r="L60" s="25"/>
      <c r="M60" s="25"/>
      <c r="N60" s="23">
        <f>SUM(F60:M60)</f>
        <v>0</v>
      </c>
      <c r="O60" s="26"/>
      <c r="P60" s="26"/>
      <c r="Q60" s="26"/>
      <c r="R60" s="26"/>
      <c r="S60" s="26"/>
      <c r="T60" s="26"/>
      <c r="U60" s="161"/>
      <c r="V60" s="27">
        <f>SUM(O60:T60)</f>
        <v>0</v>
      </c>
      <c r="W60" s="119"/>
      <c r="X60" s="119"/>
      <c r="Y60" s="118"/>
      <c r="Z60" s="43"/>
    </row>
    <row r="61" spans="1:26" ht="13.2" customHeight="1" x14ac:dyDescent="0.2">
      <c r="B61" s="55"/>
      <c r="C61" s="55"/>
      <c r="D61" s="55"/>
      <c r="E61" s="13" t="s">
        <v>49</v>
      </c>
      <c r="F61" s="24"/>
      <c r="G61" s="24"/>
      <c r="H61" s="24"/>
      <c r="I61" s="24"/>
      <c r="J61" s="24"/>
      <c r="K61" s="24"/>
      <c r="L61" s="24"/>
      <c r="M61" s="24"/>
      <c r="N61" s="37">
        <f t="shared" ref="N61:N62" si="190">SUM(F61:M61)</f>
        <v>0</v>
      </c>
      <c r="O61" s="28"/>
      <c r="P61" s="28"/>
      <c r="Q61" s="28"/>
      <c r="R61" s="28"/>
      <c r="S61" s="28"/>
      <c r="T61" s="28"/>
      <c r="U61" s="162"/>
      <c r="V61" s="121">
        <f>SUM(O61:T61)</f>
        <v>0</v>
      </c>
      <c r="W61" s="119"/>
      <c r="X61" s="119"/>
      <c r="Y61" s="114" t="str">
        <f>IF(ISERROR(RANK(#REF!,#REF!)),"",RANK(#REF!,#REF!))</f>
        <v/>
      </c>
      <c r="Z61" s="44"/>
    </row>
    <row r="62" spans="1:26" ht="13.2" customHeight="1" thickBot="1" x14ac:dyDescent="0.25">
      <c r="B62" s="56"/>
      <c r="C62" s="56"/>
      <c r="D62" s="56"/>
      <c r="E62" s="15" t="s">
        <v>50</v>
      </c>
      <c r="F62" s="40"/>
      <c r="G62" s="40"/>
      <c r="H62" s="40"/>
      <c r="I62" s="40"/>
      <c r="J62" s="40"/>
      <c r="K62" s="40"/>
      <c r="L62" s="40"/>
      <c r="M62" s="40"/>
      <c r="N62" s="41">
        <f t="shared" si="190"/>
        <v>0</v>
      </c>
      <c r="O62" s="42"/>
      <c r="P62" s="42"/>
      <c r="Q62" s="42"/>
      <c r="R62" s="42"/>
      <c r="S62" s="42"/>
      <c r="T62" s="42"/>
      <c r="U62" s="163"/>
      <c r="V62" s="122">
        <f>SUM(O62:T62)</f>
        <v>0</v>
      </c>
      <c r="W62" s="125"/>
      <c r="X62" s="125"/>
      <c r="Y62" s="126" t="str">
        <f>IF(ISERROR(RANK(#REF!,#REF!)),"",RANK(#REF!,#REF!))</f>
        <v/>
      </c>
      <c r="Z62" s="117"/>
    </row>
    <row r="63" spans="1:26" ht="13.2" customHeight="1" thickTop="1" x14ac:dyDescent="0.2">
      <c r="A63" s="52">
        <v>15</v>
      </c>
      <c r="B63" s="183">
        <f>INDEX('List of Competitors'!C$5:C$24,MATCH($A63,'List of Competitors'!$A$5:$A$24,0))</f>
        <v>0</v>
      </c>
      <c r="C63" s="183">
        <f>INDEX('List of Competitors'!D$5:D$24,MATCH($A63,'List of Competitors'!$A$5:$A$24,0))</f>
        <v>0</v>
      </c>
      <c r="D63" s="183">
        <f>INDEX('List of Competitors'!E$5:E$24,MATCH($A63,'List of Competitors'!$A$5:$A$24,0))</f>
        <v>0</v>
      </c>
      <c r="E63" s="38" t="s">
        <v>47</v>
      </c>
      <c r="F63" s="39" t="e">
        <f t="shared" ref="F63" si="191">AVERAGE(F64:F66)</f>
        <v>#DIV/0!</v>
      </c>
      <c r="G63" s="39" t="e">
        <f t="shared" ref="G63" si="192">AVERAGE(G64:G66)</f>
        <v>#DIV/0!</v>
      </c>
      <c r="H63" s="39" t="e">
        <f t="shared" ref="H63" si="193">AVERAGE(H64:H66)</f>
        <v>#DIV/0!</v>
      </c>
      <c r="I63" s="39" t="e">
        <f t="shared" ref="I63" si="194">AVERAGE(I64:I66)</f>
        <v>#DIV/0!</v>
      </c>
      <c r="J63" s="39" t="e">
        <f t="shared" ref="J63" si="195">AVERAGE(J64:J66)</f>
        <v>#DIV/0!</v>
      </c>
      <c r="K63" s="39" t="e">
        <f t="shared" ref="K63" si="196">AVERAGE(K64:K66)</f>
        <v>#DIV/0!</v>
      </c>
      <c r="L63" s="39" t="e">
        <f t="shared" ref="L63" si="197">AVERAGE(L64:L66)</f>
        <v>#DIV/0!</v>
      </c>
      <c r="M63" s="39" t="e">
        <f t="shared" ref="M63" si="198">AVERAGE(M64:M66)</f>
        <v>#DIV/0!</v>
      </c>
      <c r="N63" s="108">
        <f>SUM(N64:N66)/IF(N66=0,2,3)</f>
        <v>0</v>
      </c>
      <c r="O63" s="146">
        <f t="shared" ref="O63" si="199">SUM(O64:O66)/IF($N66=0,2,3)</f>
        <v>0</v>
      </c>
      <c r="P63" s="146">
        <f t="shared" ref="P63" si="200">SUM(P64:P66)/IF($N66=0,2,3)</f>
        <v>0</v>
      </c>
      <c r="Q63" s="146">
        <f t="shared" ref="Q63" si="201">SUM(Q64:Q66)/IF($N66=0,2,3)</f>
        <v>0</v>
      </c>
      <c r="R63" s="146">
        <f t="shared" ref="R63" si="202">SUM(R64:R66)/IF($N66=0,2,3)</f>
        <v>0</v>
      </c>
      <c r="S63" s="146">
        <f t="shared" ref="S63" si="203">SUM(S64:S66)/IF($N66=0,2,3)</f>
        <v>0</v>
      </c>
      <c r="T63" s="146">
        <f t="shared" ref="T63" si="204">SUM(T64:T66)/IF($N66=0,2,3)</f>
        <v>0</v>
      </c>
      <c r="U63" s="160"/>
      <c r="V63" s="123">
        <f>SUM(V64:V66)/IF(N66=0,2,3)</f>
        <v>0</v>
      </c>
      <c r="W63" s="120">
        <f>N63-V63</f>
        <v>0</v>
      </c>
      <c r="X63" s="120" t="str">
        <f>IF(W63&gt;=150,"Si","No")</f>
        <v>No</v>
      </c>
      <c r="Y63" s="124">
        <f>IF(W63=0,0,IF(ISERROR(RANK(W63,W:W)),"",RANK(Z63,Z:Z)))</f>
        <v>0</v>
      </c>
      <c r="Z63" s="45">
        <f>IFERROR(W63+F63/100000+J63/10000000+G63/1000000000,0)</f>
        <v>0</v>
      </c>
    </row>
    <row r="64" spans="1:26" ht="13.2" customHeight="1" x14ac:dyDescent="0.2">
      <c r="B64" s="184"/>
      <c r="C64" s="184"/>
      <c r="D64" s="184"/>
      <c r="E64" s="13" t="s">
        <v>48</v>
      </c>
      <c r="F64" s="25"/>
      <c r="G64" s="25"/>
      <c r="H64" s="25"/>
      <c r="I64" s="25"/>
      <c r="J64" s="25"/>
      <c r="K64" s="25"/>
      <c r="L64" s="25"/>
      <c r="M64" s="25"/>
      <c r="N64" s="23">
        <f>SUM(F64:M64)</f>
        <v>0</v>
      </c>
      <c r="O64" s="26"/>
      <c r="P64" s="26"/>
      <c r="Q64" s="26"/>
      <c r="R64" s="26"/>
      <c r="S64" s="26"/>
      <c r="T64" s="26"/>
      <c r="U64" s="161"/>
      <c r="V64" s="27">
        <f>SUM(O64:T64)</f>
        <v>0</v>
      </c>
      <c r="W64" s="119"/>
      <c r="X64" s="119"/>
      <c r="Y64" s="118"/>
      <c r="Z64" s="43"/>
    </row>
    <row r="65" spans="1:26" ht="13.2" customHeight="1" x14ac:dyDescent="0.2">
      <c r="B65" s="55"/>
      <c r="C65" s="55"/>
      <c r="D65" s="55"/>
      <c r="E65" s="13" t="s">
        <v>49</v>
      </c>
      <c r="F65" s="24"/>
      <c r="G65" s="24"/>
      <c r="H65" s="24"/>
      <c r="I65" s="24"/>
      <c r="J65" s="24"/>
      <c r="K65" s="24"/>
      <c r="L65" s="24"/>
      <c r="M65" s="24"/>
      <c r="N65" s="37">
        <f t="shared" ref="N65:N66" si="205">SUM(F65:M65)</f>
        <v>0</v>
      </c>
      <c r="O65" s="28"/>
      <c r="P65" s="28"/>
      <c r="Q65" s="28"/>
      <c r="R65" s="28"/>
      <c r="S65" s="28"/>
      <c r="T65" s="28"/>
      <c r="U65" s="162"/>
      <c r="V65" s="121">
        <f>SUM(O65:T65)</f>
        <v>0</v>
      </c>
      <c r="W65" s="119"/>
      <c r="X65" s="119"/>
      <c r="Y65" s="114" t="str">
        <f>IF(ISERROR(RANK(#REF!,#REF!)),"",RANK(#REF!,#REF!))</f>
        <v/>
      </c>
      <c r="Z65" s="44"/>
    </row>
    <row r="66" spans="1:26" ht="13.2" customHeight="1" thickBot="1" x14ac:dyDescent="0.25">
      <c r="B66" s="56"/>
      <c r="C66" s="56"/>
      <c r="D66" s="56"/>
      <c r="E66" s="15" t="s">
        <v>50</v>
      </c>
      <c r="F66" s="40"/>
      <c r="G66" s="40"/>
      <c r="H66" s="40"/>
      <c r="I66" s="40"/>
      <c r="J66" s="40"/>
      <c r="K66" s="40"/>
      <c r="L66" s="40"/>
      <c r="M66" s="40"/>
      <c r="N66" s="41">
        <f t="shared" si="205"/>
        <v>0</v>
      </c>
      <c r="O66" s="42"/>
      <c r="P66" s="42"/>
      <c r="Q66" s="42"/>
      <c r="R66" s="42"/>
      <c r="S66" s="42"/>
      <c r="T66" s="42"/>
      <c r="U66" s="163"/>
      <c r="V66" s="122">
        <f>SUM(O66:T66)</f>
        <v>0</v>
      </c>
      <c r="W66" s="125"/>
      <c r="X66" s="125"/>
      <c r="Y66" s="126" t="str">
        <f>IF(ISERROR(RANK(#REF!,#REF!)),"",RANK(#REF!,#REF!))</f>
        <v/>
      </c>
      <c r="Z66" s="117"/>
    </row>
    <row r="67" spans="1:26" ht="13.2" customHeight="1" thickTop="1" x14ac:dyDescent="0.2">
      <c r="A67" s="52">
        <v>16</v>
      </c>
      <c r="B67" s="183">
        <f>INDEX('List of Competitors'!C$5:C$24,MATCH($A67,'List of Competitors'!$A$5:$A$24,0))</f>
        <v>0</v>
      </c>
      <c r="C67" s="183">
        <f>INDEX('List of Competitors'!D$5:D$24,MATCH($A67,'List of Competitors'!$A$5:$A$24,0))</f>
        <v>0</v>
      </c>
      <c r="D67" s="183">
        <f>INDEX('List of Competitors'!E$5:E$24,MATCH($A67,'List of Competitors'!$A$5:$A$24,0))</f>
        <v>0</v>
      </c>
      <c r="E67" s="38" t="s">
        <v>47</v>
      </c>
      <c r="F67" s="39" t="e">
        <f t="shared" ref="F67" si="206">AVERAGE(F68:F70)</f>
        <v>#DIV/0!</v>
      </c>
      <c r="G67" s="39" t="e">
        <f t="shared" ref="G67" si="207">AVERAGE(G68:G70)</f>
        <v>#DIV/0!</v>
      </c>
      <c r="H67" s="39" t="e">
        <f t="shared" ref="H67" si="208">AVERAGE(H68:H70)</f>
        <v>#DIV/0!</v>
      </c>
      <c r="I67" s="39" t="e">
        <f t="shared" ref="I67" si="209">AVERAGE(I68:I70)</f>
        <v>#DIV/0!</v>
      </c>
      <c r="J67" s="39" t="e">
        <f t="shared" ref="J67" si="210">AVERAGE(J68:J70)</f>
        <v>#DIV/0!</v>
      </c>
      <c r="K67" s="39" t="e">
        <f t="shared" ref="K67" si="211">AVERAGE(K68:K70)</f>
        <v>#DIV/0!</v>
      </c>
      <c r="L67" s="39" t="e">
        <f t="shared" ref="L67" si="212">AVERAGE(L68:L70)</f>
        <v>#DIV/0!</v>
      </c>
      <c r="M67" s="39" t="e">
        <f t="shared" ref="M67" si="213">AVERAGE(M68:M70)</f>
        <v>#DIV/0!</v>
      </c>
      <c r="N67" s="108">
        <f>SUM(N68:N70)/IF(N70=0,2,3)</f>
        <v>0</v>
      </c>
      <c r="O67" s="146">
        <f t="shared" ref="O67" si="214">SUM(O68:O70)/IF($N70=0,2,3)</f>
        <v>0</v>
      </c>
      <c r="P67" s="146">
        <f t="shared" ref="P67" si="215">SUM(P68:P70)/IF($N70=0,2,3)</f>
        <v>0</v>
      </c>
      <c r="Q67" s="146">
        <f t="shared" ref="Q67" si="216">SUM(Q68:Q70)/IF($N70=0,2,3)</f>
        <v>0</v>
      </c>
      <c r="R67" s="146">
        <f t="shared" ref="R67" si="217">SUM(R68:R70)/IF($N70=0,2,3)</f>
        <v>0</v>
      </c>
      <c r="S67" s="146">
        <f t="shared" ref="S67" si="218">SUM(S68:S70)/IF($N70=0,2,3)</f>
        <v>0</v>
      </c>
      <c r="T67" s="146">
        <f t="shared" ref="T67" si="219">SUM(T68:T70)/IF($N70=0,2,3)</f>
        <v>0</v>
      </c>
      <c r="U67" s="160"/>
      <c r="V67" s="123">
        <f>SUM(V68:V70)/IF(N70=0,2,3)</f>
        <v>0</v>
      </c>
      <c r="W67" s="120">
        <f>N67-V67</f>
        <v>0</v>
      </c>
      <c r="X67" s="120" t="str">
        <f>IF(W67&gt;=150,"Si","No")</f>
        <v>No</v>
      </c>
      <c r="Y67" s="124">
        <f>IF(W67=0,0,IF(ISERROR(RANK(W67,W:W)),"",RANK(Z67,Z:Z)))</f>
        <v>0</v>
      </c>
      <c r="Z67" s="45">
        <f>IFERROR(W67+F67/100000+J67/10000000+G67/1000000000,0)</f>
        <v>0</v>
      </c>
    </row>
    <row r="68" spans="1:26" ht="13.2" customHeight="1" x14ac:dyDescent="0.2">
      <c r="B68" s="184"/>
      <c r="C68" s="184"/>
      <c r="D68" s="184"/>
      <c r="E68" s="13" t="s">
        <v>48</v>
      </c>
      <c r="F68" s="25"/>
      <c r="G68" s="25"/>
      <c r="H68" s="25"/>
      <c r="I68" s="25"/>
      <c r="J68" s="25"/>
      <c r="K68" s="25"/>
      <c r="L68" s="25"/>
      <c r="M68" s="25"/>
      <c r="N68" s="23">
        <f>SUM(F68:M68)</f>
        <v>0</v>
      </c>
      <c r="O68" s="26"/>
      <c r="P68" s="26"/>
      <c r="Q68" s="26"/>
      <c r="R68" s="26"/>
      <c r="S68" s="26"/>
      <c r="T68" s="26"/>
      <c r="U68" s="161"/>
      <c r="V68" s="27">
        <f>SUM(O68:T68)</f>
        <v>0</v>
      </c>
      <c r="W68" s="119"/>
      <c r="X68" s="119"/>
      <c r="Y68" s="118"/>
      <c r="Z68" s="43"/>
    </row>
    <row r="69" spans="1:26" ht="13.2" customHeight="1" x14ac:dyDescent="0.2">
      <c r="B69" s="55"/>
      <c r="C69" s="55"/>
      <c r="D69" s="55"/>
      <c r="E69" s="13" t="s">
        <v>49</v>
      </c>
      <c r="F69" s="24"/>
      <c r="G69" s="24"/>
      <c r="H69" s="24"/>
      <c r="I69" s="24"/>
      <c r="J69" s="24"/>
      <c r="K69" s="24"/>
      <c r="L69" s="24"/>
      <c r="M69" s="24"/>
      <c r="N69" s="37">
        <f t="shared" ref="N69:N70" si="220">SUM(F69:M69)</f>
        <v>0</v>
      </c>
      <c r="O69" s="28"/>
      <c r="P69" s="28"/>
      <c r="Q69" s="28"/>
      <c r="R69" s="28"/>
      <c r="S69" s="28"/>
      <c r="T69" s="28"/>
      <c r="U69" s="162"/>
      <c r="V69" s="121">
        <f>SUM(O69:T69)</f>
        <v>0</v>
      </c>
      <c r="W69" s="119"/>
      <c r="X69" s="119"/>
      <c r="Y69" s="114" t="str">
        <f>IF(ISERROR(RANK(#REF!,#REF!)),"",RANK(#REF!,#REF!))</f>
        <v/>
      </c>
      <c r="Z69" s="44"/>
    </row>
    <row r="70" spans="1:26" ht="13.2" customHeight="1" thickBot="1" x14ac:dyDescent="0.25">
      <c r="B70" s="56"/>
      <c r="C70" s="56"/>
      <c r="D70" s="56"/>
      <c r="E70" s="15" t="s">
        <v>50</v>
      </c>
      <c r="F70" s="40"/>
      <c r="G70" s="40"/>
      <c r="H70" s="40"/>
      <c r="I70" s="40"/>
      <c r="J70" s="40"/>
      <c r="K70" s="40"/>
      <c r="L70" s="40"/>
      <c r="M70" s="40"/>
      <c r="N70" s="41">
        <f t="shared" si="220"/>
        <v>0</v>
      </c>
      <c r="O70" s="42"/>
      <c r="P70" s="42"/>
      <c r="Q70" s="42"/>
      <c r="R70" s="42"/>
      <c r="S70" s="42"/>
      <c r="T70" s="42"/>
      <c r="U70" s="163"/>
      <c r="V70" s="122">
        <f>SUM(O70:T70)</f>
        <v>0</v>
      </c>
      <c r="W70" s="125"/>
      <c r="X70" s="125"/>
      <c r="Y70" s="126" t="str">
        <f>IF(ISERROR(RANK(#REF!,#REF!)),"",RANK(#REF!,#REF!))</f>
        <v/>
      </c>
      <c r="Z70" s="117"/>
    </row>
    <row r="71" spans="1:26" ht="13.2" customHeight="1" thickTop="1" x14ac:dyDescent="0.2">
      <c r="A71" s="52">
        <v>17</v>
      </c>
      <c r="B71" s="183">
        <f>INDEX('List of Competitors'!C$5:C$24,MATCH($A71,'List of Competitors'!$A$5:$A$24,0))</f>
        <v>0</v>
      </c>
      <c r="C71" s="183">
        <f>INDEX('List of Competitors'!D$5:D$24,MATCH($A71,'List of Competitors'!$A$5:$A$24,0))</f>
        <v>0</v>
      </c>
      <c r="D71" s="183">
        <f>INDEX('List of Competitors'!E$5:E$24,MATCH($A71,'List of Competitors'!$A$5:$A$24,0))</f>
        <v>0</v>
      </c>
      <c r="E71" s="38" t="s">
        <v>47</v>
      </c>
      <c r="F71" s="39" t="e">
        <f t="shared" ref="F71" si="221">AVERAGE(F72:F74)</f>
        <v>#DIV/0!</v>
      </c>
      <c r="G71" s="39" t="e">
        <f t="shared" ref="G71" si="222">AVERAGE(G72:G74)</f>
        <v>#DIV/0!</v>
      </c>
      <c r="H71" s="39" t="e">
        <f t="shared" ref="H71" si="223">AVERAGE(H72:H74)</f>
        <v>#DIV/0!</v>
      </c>
      <c r="I71" s="39" t="e">
        <f t="shared" ref="I71" si="224">AVERAGE(I72:I74)</f>
        <v>#DIV/0!</v>
      </c>
      <c r="J71" s="39" t="e">
        <f t="shared" ref="J71" si="225">AVERAGE(J72:J74)</f>
        <v>#DIV/0!</v>
      </c>
      <c r="K71" s="39" t="e">
        <f t="shared" ref="K71" si="226">AVERAGE(K72:K74)</f>
        <v>#DIV/0!</v>
      </c>
      <c r="L71" s="39" t="e">
        <f t="shared" ref="L71" si="227">AVERAGE(L72:L74)</f>
        <v>#DIV/0!</v>
      </c>
      <c r="M71" s="39" t="e">
        <f t="shared" ref="M71" si="228">AVERAGE(M72:M74)</f>
        <v>#DIV/0!</v>
      </c>
      <c r="N71" s="108">
        <f>SUM(N72:N74)/IF(N74=0,2,3)</f>
        <v>0</v>
      </c>
      <c r="O71" s="146">
        <f t="shared" ref="O71" si="229">SUM(O72:O74)/IF($N74=0,2,3)</f>
        <v>0</v>
      </c>
      <c r="P71" s="146">
        <f t="shared" ref="P71" si="230">SUM(P72:P74)/IF($N74=0,2,3)</f>
        <v>0</v>
      </c>
      <c r="Q71" s="146">
        <f t="shared" ref="Q71" si="231">SUM(Q72:Q74)/IF($N74=0,2,3)</f>
        <v>0</v>
      </c>
      <c r="R71" s="146">
        <f t="shared" ref="R71" si="232">SUM(R72:R74)/IF($N74=0,2,3)</f>
        <v>0</v>
      </c>
      <c r="S71" s="146">
        <f t="shared" ref="S71" si="233">SUM(S72:S74)/IF($N74=0,2,3)</f>
        <v>0</v>
      </c>
      <c r="T71" s="146">
        <f t="shared" ref="T71" si="234">SUM(T72:T74)/IF($N74=0,2,3)</f>
        <v>0</v>
      </c>
      <c r="U71" s="160"/>
      <c r="V71" s="123">
        <f>SUM(V72:V74)/IF(N74=0,2,3)</f>
        <v>0</v>
      </c>
      <c r="W71" s="120">
        <f>N71-V71</f>
        <v>0</v>
      </c>
      <c r="X71" s="120" t="str">
        <f>IF(W71&gt;=150,"Si","No")</f>
        <v>No</v>
      </c>
      <c r="Y71" s="124">
        <f>IF(W71=0,0,IF(ISERROR(RANK(W71,W:W)),"",RANK(Z71,Z:Z)))</f>
        <v>0</v>
      </c>
      <c r="Z71" s="45">
        <f>IFERROR(W71+F71/100000+J71/10000000+G71/1000000000,0)</f>
        <v>0</v>
      </c>
    </row>
    <row r="72" spans="1:26" ht="13.2" customHeight="1" x14ac:dyDescent="0.2">
      <c r="B72" s="184"/>
      <c r="C72" s="184"/>
      <c r="D72" s="184"/>
      <c r="E72" s="13" t="s">
        <v>48</v>
      </c>
      <c r="F72" s="25"/>
      <c r="G72" s="25"/>
      <c r="H72" s="25"/>
      <c r="I72" s="25"/>
      <c r="J72" s="25"/>
      <c r="K72" s="25"/>
      <c r="L72" s="25"/>
      <c r="M72" s="25"/>
      <c r="N72" s="23">
        <f>SUM(F72:M72)</f>
        <v>0</v>
      </c>
      <c r="O72" s="26"/>
      <c r="P72" s="26"/>
      <c r="Q72" s="26"/>
      <c r="R72" s="26"/>
      <c r="S72" s="26"/>
      <c r="T72" s="26"/>
      <c r="U72" s="161"/>
      <c r="V72" s="27">
        <f>SUM(O72:T72)</f>
        <v>0</v>
      </c>
      <c r="W72" s="119"/>
      <c r="X72" s="119"/>
      <c r="Y72" s="118"/>
      <c r="Z72" s="43"/>
    </row>
    <row r="73" spans="1:26" ht="13.2" customHeight="1" x14ac:dyDescent="0.2">
      <c r="B73" s="55"/>
      <c r="C73" s="55"/>
      <c r="D73" s="55"/>
      <c r="E73" s="13" t="s">
        <v>49</v>
      </c>
      <c r="F73" s="24"/>
      <c r="G73" s="24"/>
      <c r="H73" s="24"/>
      <c r="I73" s="24"/>
      <c r="J73" s="24"/>
      <c r="K73" s="24"/>
      <c r="L73" s="24"/>
      <c r="M73" s="24"/>
      <c r="N73" s="37">
        <f t="shared" ref="N73:N74" si="235">SUM(F73:M73)</f>
        <v>0</v>
      </c>
      <c r="O73" s="28"/>
      <c r="P73" s="28"/>
      <c r="Q73" s="28"/>
      <c r="R73" s="28"/>
      <c r="S73" s="28"/>
      <c r="T73" s="28"/>
      <c r="U73" s="162"/>
      <c r="V73" s="121">
        <f>SUM(O73:T73)</f>
        <v>0</v>
      </c>
      <c r="W73" s="119"/>
      <c r="X73" s="119"/>
      <c r="Y73" s="114" t="str">
        <f>IF(ISERROR(RANK(#REF!,#REF!)),"",RANK(#REF!,#REF!))</f>
        <v/>
      </c>
      <c r="Z73" s="44"/>
    </row>
    <row r="74" spans="1:26" ht="13.2" customHeight="1" thickBot="1" x14ac:dyDescent="0.25">
      <c r="B74" s="56"/>
      <c r="C74" s="56"/>
      <c r="D74" s="56"/>
      <c r="E74" s="15" t="s">
        <v>50</v>
      </c>
      <c r="F74" s="40"/>
      <c r="G74" s="40"/>
      <c r="H74" s="40"/>
      <c r="I74" s="40"/>
      <c r="J74" s="40"/>
      <c r="K74" s="40"/>
      <c r="L74" s="40"/>
      <c r="M74" s="40"/>
      <c r="N74" s="41">
        <f t="shared" si="235"/>
        <v>0</v>
      </c>
      <c r="O74" s="42"/>
      <c r="P74" s="42"/>
      <c r="Q74" s="42"/>
      <c r="R74" s="42"/>
      <c r="S74" s="42"/>
      <c r="T74" s="42"/>
      <c r="U74" s="163"/>
      <c r="V74" s="122">
        <f>SUM(O74:T74)</f>
        <v>0</v>
      </c>
      <c r="W74" s="125"/>
      <c r="X74" s="125"/>
      <c r="Y74" s="126" t="str">
        <f>IF(ISERROR(RANK(#REF!,#REF!)),"",RANK(#REF!,#REF!))</f>
        <v/>
      </c>
      <c r="Z74" s="117"/>
    </row>
    <row r="75" spans="1:26" ht="13.2" customHeight="1" thickTop="1" x14ac:dyDescent="0.2">
      <c r="A75" s="52">
        <v>18</v>
      </c>
      <c r="B75" s="183">
        <f>INDEX('List of Competitors'!C$5:C$24,MATCH($A75,'List of Competitors'!$A$5:$A$24,0))</f>
        <v>0</v>
      </c>
      <c r="C75" s="183">
        <f>INDEX('List of Competitors'!D$5:D$24,MATCH($A75,'List of Competitors'!$A$5:$A$24,0))</f>
        <v>0</v>
      </c>
      <c r="D75" s="183">
        <f>INDEX('List of Competitors'!E$5:E$24,MATCH($A75,'List of Competitors'!$A$5:$A$24,0))</f>
        <v>0</v>
      </c>
      <c r="E75" s="38" t="s">
        <v>47</v>
      </c>
      <c r="F75" s="39" t="e">
        <f t="shared" ref="F75" si="236">AVERAGE(F76:F78)</f>
        <v>#DIV/0!</v>
      </c>
      <c r="G75" s="39" t="e">
        <f t="shared" ref="G75" si="237">AVERAGE(G76:G78)</f>
        <v>#DIV/0!</v>
      </c>
      <c r="H75" s="39" t="e">
        <f t="shared" ref="H75" si="238">AVERAGE(H76:H78)</f>
        <v>#DIV/0!</v>
      </c>
      <c r="I75" s="39" t="e">
        <f t="shared" ref="I75" si="239">AVERAGE(I76:I78)</f>
        <v>#DIV/0!</v>
      </c>
      <c r="J75" s="39" t="e">
        <f t="shared" ref="J75" si="240">AVERAGE(J76:J78)</f>
        <v>#DIV/0!</v>
      </c>
      <c r="K75" s="39" t="e">
        <f t="shared" ref="K75" si="241">AVERAGE(K76:K78)</f>
        <v>#DIV/0!</v>
      </c>
      <c r="L75" s="39" t="e">
        <f t="shared" ref="L75" si="242">AVERAGE(L76:L78)</f>
        <v>#DIV/0!</v>
      </c>
      <c r="M75" s="39" t="e">
        <f t="shared" ref="M75" si="243">AVERAGE(M76:M78)</f>
        <v>#DIV/0!</v>
      </c>
      <c r="N75" s="108">
        <f>SUM(N76:N78)/IF(N78=0,2,3)</f>
        <v>0</v>
      </c>
      <c r="O75" s="146">
        <f t="shared" ref="O75" si="244">SUM(O76:O78)/IF($N78=0,2,3)</f>
        <v>0</v>
      </c>
      <c r="P75" s="146">
        <f t="shared" ref="P75" si="245">SUM(P76:P78)/IF($N78=0,2,3)</f>
        <v>0</v>
      </c>
      <c r="Q75" s="146">
        <f t="shared" ref="Q75" si="246">SUM(Q76:Q78)/IF($N78=0,2,3)</f>
        <v>0</v>
      </c>
      <c r="R75" s="146">
        <f t="shared" ref="R75" si="247">SUM(R76:R78)/IF($N78=0,2,3)</f>
        <v>0</v>
      </c>
      <c r="S75" s="146">
        <f t="shared" ref="S75" si="248">SUM(S76:S78)/IF($N78=0,2,3)</f>
        <v>0</v>
      </c>
      <c r="T75" s="146">
        <f t="shared" ref="T75" si="249">SUM(T76:T78)/IF($N78=0,2,3)</f>
        <v>0</v>
      </c>
      <c r="U75" s="160"/>
      <c r="V75" s="123">
        <f>SUM(V76:V78)/IF(N78=0,2,3)</f>
        <v>0</v>
      </c>
      <c r="W75" s="120">
        <f>N75-V75</f>
        <v>0</v>
      </c>
      <c r="X75" s="120" t="str">
        <f>IF(W75&gt;=150,"Si","No")</f>
        <v>No</v>
      </c>
      <c r="Y75" s="124">
        <f>IF(W75=0,0,IF(ISERROR(RANK(W75,W:W)),"",RANK(Z75,Z:Z)))</f>
        <v>0</v>
      </c>
      <c r="Z75" s="45">
        <f>IFERROR(W75+F75/100000+J75/10000000+G75/1000000000,0)</f>
        <v>0</v>
      </c>
    </row>
    <row r="76" spans="1:26" ht="13.2" customHeight="1" x14ac:dyDescent="0.2">
      <c r="B76" s="184"/>
      <c r="C76" s="184"/>
      <c r="D76" s="184"/>
      <c r="E76" s="13" t="s">
        <v>48</v>
      </c>
      <c r="F76" s="25"/>
      <c r="G76" s="25"/>
      <c r="H76" s="25"/>
      <c r="I76" s="25"/>
      <c r="J76" s="25"/>
      <c r="K76" s="25"/>
      <c r="L76" s="25"/>
      <c r="M76" s="25"/>
      <c r="N76" s="23">
        <f>SUM(F76:M76)</f>
        <v>0</v>
      </c>
      <c r="O76" s="26"/>
      <c r="P76" s="26"/>
      <c r="Q76" s="26"/>
      <c r="R76" s="26"/>
      <c r="S76" s="26"/>
      <c r="T76" s="26"/>
      <c r="U76" s="161"/>
      <c r="V76" s="27">
        <f>SUM(O76:T76)</f>
        <v>0</v>
      </c>
      <c r="W76" s="119"/>
      <c r="X76" s="119"/>
      <c r="Y76" s="118"/>
      <c r="Z76" s="43"/>
    </row>
    <row r="77" spans="1:26" ht="13.2" customHeight="1" x14ac:dyDescent="0.2">
      <c r="B77" s="55"/>
      <c r="C77" s="55"/>
      <c r="D77" s="55"/>
      <c r="E77" s="13" t="s">
        <v>49</v>
      </c>
      <c r="F77" s="24"/>
      <c r="G77" s="24"/>
      <c r="H77" s="24"/>
      <c r="I77" s="24"/>
      <c r="J77" s="24"/>
      <c r="K77" s="24"/>
      <c r="L77" s="24"/>
      <c r="M77" s="24"/>
      <c r="N77" s="37">
        <f t="shared" ref="N77:N78" si="250">SUM(F77:M77)</f>
        <v>0</v>
      </c>
      <c r="O77" s="28"/>
      <c r="P77" s="28"/>
      <c r="Q77" s="28"/>
      <c r="R77" s="28"/>
      <c r="S77" s="28"/>
      <c r="T77" s="28"/>
      <c r="U77" s="162"/>
      <c r="V77" s="121">
        <f>SUM(O77:T77)</f>
        <v>0</v>
      </c>
      <c r="W77" s="119"/>
      <c r="X77" s="119"/>
      <c r="Y77" s="114" t="str">
        <f>IF(ISERROR(RANK(#REF!,#REF!)),"",RANK(#REF!,#REF!))</f>
        <v/>
      </c>
      <c r="Z77" s="44"/>
    </row>
    <row r="78" spans="1:26" ht="13.2" customHeight="1" thickBot="1" x14ac:dyDescent="0.25">
      <c r="B78" s="56"/>
      <c r="C78" s="56"/>
      <c r="D78" s="56"/>
      <c r="E78" s="15" t="s">
        <v>50</v>
      </c>
      <c r="F78" s="40"/>
      <c r="G78" s="40"/>
      <c r="H78" s="40"/>
      <c r="I78" s="40"/>
      <c r="J78" s="40"/>
      <c r="K78" s="40"/>
      <c r="L78" s="40"/>
      <c r="M78" s="40"/>
      <c r="N78" s="41">
        <f t="shared" si="250"/>
        <v>0</v>
      </c>
      <c r="O78" s="42"/>
      <c r="P78" s="42"/>
      <c r="Q78" s="42"/>
      <c r="R78" s="42"/>
      <c r="S78" s="42"/>
      <c r="T78" s="42"/>
      <c r="U78" s="163"/>
      <c r="V78" s="122">
        <f>SUM(O78:T78)</f>
        <v>0</v>
      </c>
      <c r="W78" s="125"/>
      <c r="X78" s="125"/>
      <c r="Y78" s="126" t="str">
        <f>IF(ISERROR(RANK(#REF!,#REF!)),"",RANK(#REF!,#REF!))</f>
        <v/>
      </c>
      <c r="Z78" s="117"/>
    </row>
    <row r="79" spans="1:26" ht="13.2" customHeight="1" thickTop="1" x14ac:dyDescent="0.2">
      <c r="A79" s="52">
        <v>19</v>
      </c>
      <c r="B79" s="183">
        <f>INDEX('List of Competitors'!C$5:C$24,MATCH($A79,'List of Competitors'!$A$5:$A$24,0))</f>
        <v>0</v>
      </c>
      <c r="C79" s="183">
        <f>INDEX('List of Competitors'!D$5:D$24,MATCH($A79,'List of Competitors'!$A$5:$A$24,0))</f>
        <v>0</v>
      </c>
      <c r="D79" s="183">
        <f>INDEX('List of Competitors'!E$5:E$24,MATCH($A79,'List of Competitors'!$A$5:$A$24,0))</f>
        <v>0</v>
      </c>
      <c r="E79" s="38" t="s">
        <v>47</v>
      </c>
      <c r="F79" s="39" t="e">
        <f t="shared" ref="F79" si="251">AVERAGE(F80:F82)</f>
        <v>#DIV/0!</v>
      </c>
      <c r="G79" s="39" t="e">
        <f t="shared" ref="G79" si="252">AVERAGE(G80:G82)</f>
        <v>#DIV/0!</v>
      </c>
      <c r="H79" s="39" t="e">
        <f t="shared" ref="H79" si="253">AVERAGE(H80:H82)</f>
        <v>#DIV/0!</v>
      </c>
      <c r="I79" s="39" t="e">
        <f t="shared" ref="I79" si="254">AVERAGE(I80:I82)</f>
        <v>#DIV/0!</v>
      </c>
      <c r="J79" s="39" t="e">
        <f t="shared" ref="J79" si="255">AVERAGE(J80:J82)</f>
        <v>#DIV/0!</v>
      </c>
      <c r="K79" s="39" t="e">
        <f t="shared" ref="K79" si="256">AVERAGE(K80:K82)</f>
        <v>#DIV/0!</v>
      </c>
      <c r="L79" s="39" t="e">
        <f t="shared" ref="L79" si="257">AVERAGE(L80:L82)</f>
        <v>#DIV/0!</v>
      </c>
      <c r="M79" s="39" t="e">
        <f t="shared" ref="M79" si="258">AVERAGE(M80:M82)</f>
        <v>#DIV/0!</v>
      </c>
      <c r="N79" s="108">
        <f>SUM(N80:N82)/IF(N82=0,2,3)</f>
        <v>0</v>
      </c>
      <c r="O79" s="146">
        <f t="shared" ref="O79" si="259">SUM(O80:O82)/IF($N82=0,2,3)</f>
        <v>0</v>
      </c>
      <c r="P79" s="146">
        <f t="shared" ref="P79" si="260">SUM(P80:P82)/IF($N82=0,2,3)</f>
        <v>0</v>
      </c>
      <c r="Q79" s="146">
        <f t="shared" ref="Q79" si="261">SUM(Q80:Q82)/IF($N82=0,2,3)</f>
        <v>0</v>
      </c>
      <c r="R79" s="146">
        <f t="shared" ref="R79" si="262">SUM(R80:R82)/IF($N82=0,2,3)</f>
        <v>0</v>
      </c>
      <c r="S79" s="146">
        <f t="shared" ref="S79" si="263">SUM(S80:S82)/IF($N82=0,2,3)</f>
        <v>0</v>
      </c>
      <c r="T79" s="146">
        <f t="shared" ref="T79" si="264">SUM(T80:T82)/IF($N82=0,2,3)</f>
        <v>0</v>
      </c>
      <c r="U79" s="160"/>
      <c r="V79" s="123">
        <f>SUM(V80:V82)/IF(N82=0,2,3)</f>
        <v>0</v>
      </c>
      <c r="W79" s="120">
        <f>N79-V79</f>
        <v>0</v>
      </c>
      <c r="X79" s="120" t="str">
        <f>IF(W79&gt;=150,"Si","No")</f>
        <v>No</v>
      </c>
      <c r="Y79" s="124">
        <f>IF(W79=0,0,IF(ISERROR(RANK(W79,W:W)),"",RANK(Z79,Z:Z)))</f>
        <v>0</v>
      </c>
      <c r="Z79" s="45">
        <f>IFERROR(W79+F79/100000+J79/10000000+G79/1000000000,0)</f>
        <v>0</v>
      </c>
    </row>
    <row r="80" spans="1:26" ht="13.2" customHeight="1" x14ac:dyDescent="0.2">
      <c r="B80" s="184"/>
      <c r="C80" s="184"/>
      <c r="D80" s="184"/>
      <c r="E80" s="13" t="s">
        <v>48</v>
      </c>
      <c r="F80" s="25"/>
      <c r="G80" s="25"/>
      <c r="H80" s="25"/>
      <c r="I80" s="25"/>
      <c r="J80" s="25"/>
      <c r="K80" s="25"/>
      <c r="L80" s="25"/>
      <c r="M80" s="25"/>
      <c r="N80" s="23">
        <f>SUM(F80:M80)</f>
        <v>0</v>
      </c>
      <c r="O80" s="26"/>
      <c r="P80" s="26"/>
      <c r="Q80" s="26"/>
      <c r="R80" s="26"/>
      <c r="S80" s="26"/>
      <c r="T80" s="26"/>
      <c r="U80" s="161"/>
      <c r="V80" s="27">
        <f>SUM(O80:T80)</f>
        <v>0</v>
      </c>
      <c r="W80" s="119"/>
      <c r="X80" s="119"/>
      <c r="Y80" s="118"/>
      <c r="Z80" s="43"/>
    </row>
    <row r="81" spans="1:26" ht="13.2" customHeight="1" x14ac:dyDescent="0.2">
      <c r="B81" s="55"/>
      <c r="C81" s="55"/>
      <c r="D81" s="55"/>
      <c r="E81" s="13" t="s">
        <v>49</v>
      </c>
      <c r="F81" s="24"/>
      <c r="G81" s="24"/>
      <c r="H81" s="24"/>
      <c r="I81" s="24"/>
      <c r="J81" s="24"/>
      <c r="K81" s="24"/>
      <c r="L81" s="24"/>
      <c r="M81" s="24"/>
      <c r="N81" s="37">
        <f t="shared" ref="N81:N82" si="265">SUM(F81:M81)</f>
        <v>0</v>
      </c>
      <c r="O81" s="28"/>
      <c r="P81" s="28"/>
      <c r="Q81" s="28"/>
      <c r="R81" s="28"/>
      <c r="S81" s="28"/>
      <c r="T81" s="28"/>
      <c r="U81" s="162"/>
      <c r="V81" s="121">
        <f>SUM(O81:T81)</f>
        <v>0</v>
      </c>
      <c r="W81" s="119"/>
      <c r="X81" s="119"/>
      <c r="Y81" s="114" t="str">
        <f>IF(ISERROR(RANK(#REF!,#REF!)),"",RANK(#REF!,#REF!))</f>
        <v/>
      </c>
      <c r="Z81" s="44"/>
    </row>
    <row r="82" spans="1:26" ht="13.2" customHeight="1" thickBot="1" x14ac:dyDescent="0.25">
      <c r="B82" s="56"/>
      <c r="C82" s="56"/>
      <c r="D82" s="56"/>
      <c r="E82" s="15" t="s">
        <v>50</v>
      </c>
      <c r="F82" s="40"/>
      <c r="G82" s="40"/>
      <c r="H82" s="40"/>
      <c r="I82" s="40"/>
      <c r="J82" s="40"/>
      <c r="K82" s="40"/>
      <c r="L82" s="40"/>
      <c r="M82" s="40"/>
      <c r="N82" s="41">
        <f t="shared" si="265"/>
        <v>0</v>
      </c>
      <c r="O82" s="42"/>
      <c r="P82" s="42"/>
      <c r="Q82" s="42"/>
      <c r="R82" s="42"/>
      <c r="S82" s="42"/>
      <c r="T82" s="42"/>
      <c r="U82" s="163"/>
      <c r="V82" s="122">
        <f>SUM(O82:T82)</f>
        <v>0</v>
      </c>
      <c r="W82" s="125"/>
      <c r="X82" s="125"/>
      <c r="Y82" s="126" t="str">
        <f>IF(ISERROR(RANK(#REF!,#REF!)),"",RANK(#REF!,#REF!))</f>
        <v/>
      </c>
      <c r="Z82" s="117"/>
    </row>
    <row r="83" spans="1:26" ht="13.2" customHeight="1" thickTop="1" x14ac:dyDescent="0.2">
      <c r="A83" s="52">
        <v>20</v>
      </c>
      <c r="B83" s="183">
        <f>INDEX('List of Competitors'!C$5:C$24,MATCH($A83,'List of Competitors'!$A$5:$A$24,0))</f>
        <v>0</v>
      </c>
      <c r="C83" s="183">
        <f>INDEX('List of Competitors'!D$5:D$24,MATCH($A83,'List of Competitors'!$A$5:$A$24,0))</f>
        <v>0</v>
      </c>
      <c r="D83" s="183">
        <f>INDEX('List of Competitors'!E$5:E$24,MATCH($A83,'List of Competitors'!$A$5:$A$24,0))</f>
        <v>0</v>
      </c>
      <c r="E83" s="38" t="s">
        <v>47</v>
      </c>
      <c r="F83" s="39" t="e">
        <f t="shared" ref="F83" si="266">AVERAGE(F84:F86)</f>
        <v>#DIV/0!</v>
      </c>
      <c r="G83" s="39" t="e">
        <f t="shared" ref="G83" si="267">AVERAGE(G84:G86)</f>
        <v>#DIV/0!</v>
      </c>
      <c r="H83" s="39" t="e">
        <f t="shared" ref="H83" si="268">AVERAGE(H84:H86)</f>
        <v>#DIV/0!</v>
      </c>
      <c r="I83" s="39" t="e">
        <f t="shared" ref="I83" si="269">AVERAGE(I84:I86)</f>
        <v>#DIV/0!</v>
      </c>
      <c r="J83" s="39" t="e">
        <f t="shared" ref="J83" si="270">AVERAGE(J84:J86)</f>
        <v>#DIV/0!</v>
      </c>
      <c r="K83" s="39" t="e">
        <f t="shared" ref="K83" si="271">AVERAGE(K84:K86)</f>
        <v>#DIV/0!</v>
      </c>
      <c r="L83" s="39" t="e">
        <f t="shared" ref="L83" si="272">AVERAGE(L84:L86)</f>
        <v>#DIV/0!</v>
      </c>
      <c r="M83" s="39" t="e">
        <f t="shared" ref="M83" si="273">AVERAGE(M84:M86)</f>
        <v>#DIV/0!</v>
      </c>
      <c r="N83" s="108">
        <f>SUM(N84:N86)/IF(N86=0,2,3)</f>
        <v>0</v>
      </c>
      <c r="O83" s="146">
        <f t="shared" ref="O83" si="274">SUM(O84:O86)/IF($N86=0,2,3)</f>
        <v>0</v>
      </c>
      <c r="P83" s="146">
        <f t="shared" ref="P83" si="275">SUM(P84:P86)/IF($N86=0,2,3)</f>
        <v>0</v>
      </c>
      <c r="Q83" s="146">
        <f t="shared" ref="Q83" si="276">SUM(Q84:Q86)/IF($N86=0,2,3)</f>
        <v>0</v>
      </c>
      <c r="R83" s="146">
        <f t="shared" ref="R83" si="277">SUM(R84:R86)/IF($N86=0,2,3)</f>
        <v>0</v>
      </c>
      <c r="S83" s="146">
        <f t="shared" ref="S83" si="278">SUM(S84:S86)/IF($N86=0,2,3)</f>
        <v>0</v>
      </c>
      <c r="T83" s="146">
        <f t="shared" ref="T83" si="279">SUM(T84:T86)/IF($N86=0,2,3)</f>
        <v>0</v>
      </c>
      <c r="U83" s="160"/>
      <c r="V83" s="123">
        <f>SUM(V84:V86)/IF(N86=0,2,3)</f>
        <v>0</v>
      </c>
      <c r="W83" s="120">
        <f>N83-V83</f>
        <v>0</v>
      </c>
      <c r="X83" s="120" t="str">
        <f>IF(W83&gt;=150,"Si","No")</f>
        <v>No</v>
      </c>
      <c r="Y83" s="124">
        <f>IF(W83=0,0,IF(ISERROR(RANK(W83,W:W)),"",RANK(Z83,Z:Z)))</f>
        <v>0</v>
      </c>
      <c r="Z83" s="45">
        <f>IFERROR(W83+F83/100000+J83/10000000+G83/1000000000,0)</f>
        <v>0</v>
      </c>
    </row>
    <row r="84" spans="1:26" ht="13.2" customHeight="1" x14ac:dyDescent="0.2">
      <c r="B84" s="184"/>
      <c r="C84" s="184"/>
      <c r="D84" s="184"/>
      <c r="E84" s="13" t="s">
        <v>48</v>
      </c>
      <c r="F84" s="25"/>
      <c r="G84" s="25"/>
      <c r="H84" s="25"/>
      <c r="I84" s="25"/>
      <c r="J84" s="25"/>
      <c r="K84" s="25"/>
      <c r="L84" s="25"/>
      <c r="M84" s="25"/>
      <c r="N84" s="23">
        <f>SUM(F84:M84)</f>
        <v>0</v>
      </c>
      <c r="O84" s="26"/>
      <c r="P84" s="26"/>
      <c r="Q84" s="26"/>
      <c r="R84" s="26"/>
      <c r="S84" s="26"/>
      <c r="T84" s="26"/>
      <c r="U84" s="161"/>
      <c r="V84" s="27">
        <f>SUM(O84:T84)</f>
        <v>0</v>
      </c>
      <c r="W84" s="119"/>
      <c r="X84" s="119"/>
      <c r="Y84" s="118"/>
      <c r="Z84" s="29"/>
    </row>
    <row r="85" spans="1:26" ht="13.2" customHeight="1" x14ac:dyDescent="0.2">
      <c r="B85" s="57"/>
      <c r="C85" s="57"/>
      <c r="D85" s="57"/>
      <c r="E85" s="13" t="s">
        <v>49</v>
      </c>
      <c r="F85" s="24"/>
      <c r="G85" s="24"/>
      <c r="H85" s="24"/>
      <c r="I85" s="24"/>
      <c r="J85" s="24"/>
      <c r="K85" s="24"/>
      <c r="L85" s="24"/>
      <c r="M85" s="24"/>
      <c r="N85" s="37">
        <f t="shared" ref="N85:N86" si="280">SUM(F85:M85)</f>
        <v>0</v>
      </c>
      <c r="O85" s="28"/>
      <c r="P85" s="28"/>
      <c r="Q85" s="28"/>
      <c r="R85" s="28"/>
      <c r="S85" s="28"/>
      <c r="T85" s="28"/>
      <c r="U85" s="162"/>
      <c r="V85" s="121">
        <f>SUM(O85:T85)</f>
        <v>0</v>
      </c>
      <c r="W85" s="119"/>
      <c r="X85" s="119"/>
      <c r="Y85" s="114" t="str">
        <f>IF(ISERROR(RANK(#REF!,#REF!)),"",RANK(#REF!,#REF!))</f>
        <v/>
      </c>
      <c r="Z85" s="16"/>
    </row>
    <row r="86" spans="1:26" ht="13.2" customHeight="1" thickBot="1" x14ac:dyDescent="0.25">
      <c r="B86" s="58"/>
      <c r="C86" s="58"/>
      <c r="D86" s="58"/>
      <c r="E86" s="15" t="s">
        <v>50</v>
      </c>
      <c r="F86" s="40"/>
      <c r="G86" s="40"/>
      <c r="H86" s="40"/>
      <c r="I86" s="40"/>
      <c r="J86" s="40"/>
      <c r="K86" s="40"/>
      <c r="L86" s="40"/>
      <c r="M86" s="40"/>
      <c r="N86" s="41">
        <f t="shared" si="280"/>
        <v>0</v>
      </c>
      <c r="O86" s="42"/>
      <c r="P86" s="42"/>
      <c r="Q86" s="42"/>
      <c r="R86" s="42"/>
      <c r="S86" s="42"/>
      <c r="T86" s="42"/>
      <c r="U86" s="163"/>
      <c r="V86" s="122">
        <f>SUM(O86:T86)</f>
        <v>0</v>
      </c>
      <c r="W86" s="125"/>
      <c r="X86" s="125"/>
      <c r="Y86" s="126" t="str">
        <f>IF(ISERROR(RANK(#REF!,#REF!)),"",RANK(#REF!,#REF!))</f>
        <v/>
      </c>
      <c r="Z86" s="18"/>
    </row>
    <row r="87" spans="1:26" ht="10.8" thickTop="1" x14ac:dyDescent="0.2"/>
  </sheetData>
  <mergeCells count="61">
    <mergeCell ref="C11:C12"/>
    <mergeCell ref="D7:D8"/>
    <mergeCell ref="C7:C8"/>
    <mergeCell ref="B7:B8"/>
    <mergeCell ref="D11:D12"/>
    <mergeCell ref="B11:B12"/>
    <mergeCell ref="D15:D16"/>
    <mergeCell ref="C15:C16"/>
    <mergeCell ref="B15:B16"/>
    <mergeCell ref="B19:B20"/>
    <mergeCell ref="C19:C20"/>
    <mergeCell ref="D19:D20"/>
    <mergeCell ref="D23:D24"/>
    <mergeCell ref="C23:C24"/>
    <mergeCell ref="B23:B24"/>
    <mergeCell ref="D27:D28"/>
    <mergeCell ref="C27:C28"/>
    <mergeCell ref="B27:B28"/>
    <mergeCell ref="D31:D32"/>
    <mergeCell ref="C31:C32"/>
    <mergeCell ref="B31:B32"/>
    <mergeCell ref="D35:D36"/>
    <mergeCell ref="C35:C36"/>
    <mergeCell ref="B35:B36"/>
    <mergeCell ref="D39:D40"/>
    <mergeCell ref="C39:C40"/>
    <mergeCell ref="B39:B40"/>
    <mergeCell ref="D47:D48"/>
    <mergeCell ref="C47:C48"/>
    <mergeCell ref="B47:B48"/>
    <mergeCell ref="D43:D44"/>
    <mergeCell ref="C43:C44"/>
    <mergeCell ref="B43:B44"/>
    <mergeCell ref="D55:D56"/>
    <mergeCell ref="C55:C56"/>
    <mergeCell ref="B55:B56"/>
    <mergeCell ref="D51:D52"/>
    <mergeCell ref="C51:C52"/>
    <mergeCell ref="B51:B52"/>
    <mergeCell ref="D63:D64"/>
    <mergeCell ref="C63:C64"/>
    <mergeCell ref="B63:B64"/>
    <mergeCell ref="D59:D60"/>
    <mergeCell ref="C59:C60"/>
    <mergeCell ref="B59:B60"/>
    <mergeCell ref="O4:V4"/>
    <mergeCell ref="D83:D84"/>
    <mergeCell ref="C83:C84"/>
    <mergeCell ref="B83:B84"/>
    <mergeCell ref="D79:D80"/>
    <mergeCell ref="C79:C80"/>
    <mergeCell ref="B79:B80"/>
    <mergeCell ref="D75:D76"/>
    <mergeCell ref="C75:C76"/>
    <mergeCell ref="B75:B76"/>
    <mergeCell ref="D71:D72"/>
    <mergeCell ref="C71:C72"/>
    <mergeCell ref="B71:B72"/>
    <mergeCell ref="D67:D68"/>
    <mergeCell ref="C67:C68"/>
    <mergeCell ref="B67:B68"/>
  </mergeCells>
  <dataValidations count="2">
    <dataValidation type="decimal" allowBlank="1" showInputMessage="1" showErrorMessage="1" sqref="G20:M22 G8:M10 G23:T23 G11:T11 G15:T15 G83:T83 G27:T27 G35:T35 G84:M86 G39:T39 G40:M42 G43:T43 G44:M46 G47:T47 G48:M50 G51:T51 G52:M54 G55:T55 G56:M58 G59:T59 G60:M62 G63:T63 G64:M66 G67:T67 G68:M70 G71:T71 G72:M74 G75:T75 G76:M78 G79:T79 G80:M82 G31:T31 G7:T7 G24:M26 G28:M30 G32:M34 G36:M38 G12:M14 G16:M18 F7:F86 G19:T19">
      <formula1>-0.1</formula1>
      <formula2>25.1</formula2>
    </dataValidation>
    <dataValidation type="decimal" allowBlank="1" showInputMessage="1" showErrorMessage="1" sqref="O12:T14 O16:T18 O20:T22 O24:T26 O28:T30 O32:T34 O36:T38 O40:T42 O44:T46 O48:T50 O52:T54 O56:T58 O60:T62 O64:T66 O68:T70 O72:T74 O76:T78 O80:T82 O84:T86 O8:T10">
      <formula1>-0.1</formula1>
      <formula2>20.1</formula2>
    </dataValidation>
  </dataValidations>
  <pageMargins left="0.39370078740157483" right="0.39370078740157483" top="0.39370078740157483" bottom="0.39370078740157483" header="0" footer="0"/>
  <pageSetup paperSize="9" scale="47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>
    <pageSetUpPr fitToPage="1"/>
  </sheetPr>
  <dimension ref="A1:Z87"/>
  <sheetViews>
    <sheetView showGridLines="0" view="pageBreakPreview" topLeftCell="B1" zoomScaleNormal="113" zoomScaleSheetLayoutView="100" workbookViewId="0">
      <selection activeCell="F8" sqref="F8"/>
    </sheetView>
  </sheetViews>
  <sheetFormatPr defaultColWidth="11.44140625" defaultRowHeight="10.199999999999999" outlineLevelCol="1" x14ac:dyDescent="0.2"/>
  <cols>
    <col min="1" max="1" width="2.33203125" style="52" hidden="1" customWidth="1"/>
    <col min="2" max="5" width="15.77734375" style="1" customWidth="1"/>
    <col min="6" max="14" width="11.6640625" style="1" customWidth="1"/>
    <col min="15" max="22" width="11.6640625" style="1" customWidth="1" outlineLevel="1"/>
    <col min="23" max="23" width="11.6640625" style="1" customWidth="1"/>
    <col min="24" max="24" width="14.5546875" style="1" bestFit="1" customWidth="1"/>
    <col min="25" max="25" width="11.6640625" style="1" customWidth="1"/>
    <col min="26" max="26" width="17.109375" style="1" hidden="1" customWidth="1"/>
    <col min="27" max="16384" width="11.44140625" style="1"/>
  </cols>
  <sheetData>
    <row r="1" spans="1:26" ht="21" x14ac:dyDescent="0.4">
      <c r="B1" s="2" t="s">
        <v>12</v>
      </c>
      <c r="D1" s="75"/>
      <c r="E1" s="80" t="str">
        <f>'List of Competitors'!B2</f>
        <v>NARNI(TR)</v>
      </c>
      <c r="L1" s="2"/>
      <c r="N1" s="3"/>
    </row>
    <row r="2" spans="1:26" ht="21" x14ac:dyDescent="0.4">
      <c r="B2" s="2"/>
      <c r="D2" s="75"/>
      <c r="E2" s="81" t="str">
        <f>'List of Competitors'!C2</f>
        <v>18 Luglio 2026</v>
      </c>
      <c r="L2" s="2"/>
      <c r="N2" s="3"/>
    </row>
    <row r="3" spans="1:26" ht="16.2" thickBot="1" x14ac:dyDescent="0.35">
      <c r="F3" s="4"/>
      <c r="G3" s="4"/>
      <c r="H3" s="4"/>
      <c r="I3" s="4"/>
      <c r="J3" s="4"/>
      <c r="K3" s="4"/>
      <c r="L3" s="4"/>
      <c r="M3" s="4"/>
      <c r="N3" s="4"/>
    </row>
    <row r="4" spans="1:26" s="8" customFormat="1" ht="10.8" thickBot="1" x14ac:dyDescent="0.3">
      <c r="A4" s="8" t="s">
        <v>17</v>
      </c>
      <c r="B4" s="109" t="s">
        <v>20</v>
      </c>
      <c r="C4" s="110" t="s">
        <v>21</v>
      </c>
      <c r="D4" s="110" t="s">
        <v>22</v>
      </c>
      <c r="E4" s="111" t="s">
        <v>46</v>
      </c>
      <c r="F4" s="134" t="s">
        <v>28</v>
      </c>
      <c r="G4" s="134" t="s">
        <v>29</v>
      </c>
      <c r="H4" s="134" t="s">
        <v>56</v>
      </c>
      <c r="I4" s="134" t="s">
        <v>31</v>
      </c>
      <c r="J4" s="134" t="s">
        <v>32</v>
      </c>
      <c r="K4" s="134" t="s">
        <v>33</v>
      </c>
      <c r="L4" s="134" t="s">
        <v>34</v>
      </c>
      <c r="M4" s="135" t="s">
        <v>35</v>
      </c>
      <c r="N4" s="111" t="s">
        <v>51</v>
      </c>
      <c r="O4" s="180" t="s">
        <v>25</v>
      </c>
      <c r="P4" s="181"/>
      <c r="Q4" s="181"/>
      <c r="R4" s="181"/>
      <c r="S4" s="181"/>
      <c r="T4" s="181"/>
      <c r="U4" s="181"/>
      <c r="V4" s="182"/>
      <c r="W4" s="115" t="s">
        <v>44</v>
      </c>
      <c r="X4" s="115" t="s">
        <v>45</v>
      </c>
      <c r="Y4" s="113" t="s">
        <v>27</v>
      </c>
      <c r="Z4" s="5" t="s">
        <v>15</v>
      </c>
    </row>
    <row r="5" spans="1:26" s="8" customFormat="1" ht="15.6" x14ac:dyDescent="0.25">
      <c r="B5" s="6"/>
      <c r="C5" s="54"/>
      <c r="D5" s="54"/>
      <c r="E5" s="6"/>
      <c r="F5" s="7"/>
      <c r="G5" s="7"/>
      <c r="H5" s="7"/>
      <c r="J5" s="7"/>
      <c r="K5" s="7"/>
      <c r="L5" s="7"/>
      <c r="M5" s="9"/>
      <c r="N5" s="7"/>
      <c r="O5" s="10" t="s">
        <v>37</v>
      </c>
      <c r="P5" s="10" t="s">
        <v>38</v>
      </c>
      <c r="Q5" s="10" t="s">
        <v>39</v>
      </c>
      <c r="R5" s="10" t="s">
        <v>40</v>
      </c>
      <c r="S5" s="10" t="s">
        <v>41</v>
      </c>
      <c r="T5" s="10" t="s">
        <v>42</v>
      </c>
      <c r="U5" s="159" t="s">
        <v>73</v>
      </c>
      <c r="V5" s="112" t="s">
        <v>44</v>
      </c>
      <c r="W5" s="116"/>
      <c r="X5" s="116"/>
      <c r="Y5" s="114" t="s">
        <v>52</v>
      </c>
      <c r="Z5" s="16"/>
    </row>
    <row r="6" spans="1:26" s="11" customFormat="1" ht="13.95" customHeight="1" thickBot="1" x14ac:dyDescent="0.25">
      <c r="A6" s="53"/>
      <c r="B6" s="127"/>
      <c r="C6" s="128"/>
      <c r="D6" s="128"/>
      <c r="E6" s="127"/>
      <c r="F6" s="129" t="s">
        <v>0</v>
      </c>
      <c r="G6" s="129" t="s">
        <v>0</v>
      </c>
      <c r="H6" s="129" t="s">
        <v>0</v>
      </c>
      <c r="I6" s="130" t="s">
        <v>0</v>
      </c>
      <c r="J6" s="129" t="s">
        <v>0</v>
      </c>
      <c r="K6" s="129" t="s">
        <v>0</v>
      </c>
      <c r="L6" s="129" t="s">
        <v>0</v>
      </c>
      <c r="M6" s="15" t="s">
        <v>0</v>
      </c>
      <c r="N6" s="131"/>
      <c r="O6" s="129" t="s">
        <v>13</v>
      </c>
      <c r="P6" s="15" t="s">
        <v>13</v>
      </c>
      <c r="Q6" s="15" t="s">
        <v>13</v>
      </c>
      <c r="R6" s="15" t="s">
        <v>14</v>
      </c>
      <c r="S6" s="15" t="s">
        <v>13</v>
      </c>
      <c r="T6" s="129" t="s">
        <v>13</v>
      </c>
      <c r="U6" s="15" t="s">
        <v>74</v>
      </c>
      <c r="V6" s="132"/>
      <c r="W6" s="133"/>
      <c r="X6" s="133"/>
      <c r="Y6" s="126" t="s">
        <v>52</v>
      </c>
      <c r="Z6" s="17"/>
    </row>
    <row r="7" spans="1:26" ht="13.2" customHeight="1" x14ac:dyDescent="0.2">
      <c r="A7" s="52">
        <v>1</v>
      </c>
      <c r="B7" s="183">
        <f>INDEX('List of Competitors'!O$5:O$24,MATCH($A7,'List of Competitors'!$M$5:$M$24,0))</f>
        <v>0</v>
      </c>
      <c r="C7" s="183">
        <f>INDEX('List of Competitors'!P$5:P$24,MATCH($A7,'List of Competitors'!$M$5:$M$24,0))</f>
        <v>0</v>
      </c>
      <c r="D7" s="183">
        <f>INDEX('List of Competitors'!Q$5:Q$24,MATCH($A7,'List of Competitors'!$M$5:$M$24,0))</f>
        <v>0</v>
      </c>
      <c r="E7" s="38" t="s">
        <v>47</v>
      </c>
      <c r="F7" s="107" t="e">
        <f t="shared" ref="F7:M7" si="0">AVERAGE(F8:F10)</f>
        <v>#DIV/0!</v>
      </c>
      <c r="G7" s="107" t="e">
        <f t="shared" si="0"/>
        <v>#DIV/0!</v>
      </c>
      <c r="H7" s="107" t="e">
        <f t="shared" si="0"/>
        <v>#DIV/0!</v>
      </c>
      <c r="I7" s="107" t="e">
        <f t="shared" si="0"/>
        <v>#DIV/0!</v>
      </c>
      <c r="J7" s="107" t="e">
        <f t="shared" si="0"/>
        <v>#DIV/0!</v>
      </c>
      <c r="K7" s="107" t="e">
        <f t="shared" si="0"/>
        <v>#DIV/0!</v>
      </c>
      <c r="L7" s="107" t="e">
        <f t="shared" si="0"/>
        <v>#DIV/0!</v>
      </c>
      <c r="M7" s="107" t="e">
        <f t="shared" si="0"/>
        <v>#DIV/0!</v>
      </c>
      <c r="N7" s="108">
        <f>SUM(N8:N10)/IF(N10=0,2,3)</f>
        <v>0</v>
      </c>
      <c r="O7" s="146">
        <f>SUM(O8:O10)/IF($N10=0,2,3)</f>
        <v>0</v>
      </c>
      <c r="P7" s="146">
        <f t="shared" ref="P7:T7" si="1">SUM(P8:P10)/IF($N10=0,2,3)</f>
        <v>0</v>
      </c>
      <c r="Q7" s="146">
        <f t="shared" si="1"/>
        <v>0</v>
      </c>
      <c r="R7" s="146">
        <f t="shared" si="1"/>
        <v>0</v>
      </c>
      <c r="S7" s="146">
        <f t="shared" si="1"/>
        <v>0</v>
      </c>
      <c r="T7" s="146">
        <f t="shared" si="1"/>
        <v>0</v>
      </c>
      <c r="U7" s="160"/>
      <c r="V7" s="123">
        <f>SUM(V8:V10)/IF(N10=0,2,3)</f>
        <v>0</v>
      </c>
      <c r="W7" s="120">
        <f>N7-V7</f>
        <v>0</v>
      </c>
      <c r="X7" s="120" t="str">
        <f>IF(W7&gt;=150,"Si","No")</f>
        <v>No</v>
      </c>
      <c r="Y7" s="124">
        <f>IF(W7=0,0,IF(ISERROR(RANK(W7,W:W)),"",RANK(Z7,Z:Z)))</f>
        <v>0</v>
      </c>
      <c r="Z7" s="45">
        <f>IFERROR(W7+F7/100000+J7/10000000+G7/1000000000,0)</f>
        <v>0</v>
      </c>
    </row>
    <row r="8" spans="1:26" ht="13.2" customHeight="1" x14ac:dyDescent="0.2">
      <c r="B8" s="184"/>
      <c r="C8" s="184"/>
      <c r="D8" s="184"/>
      <c r="E8" s="13" t="s">
        <v>48</v>
      </c>
      <c r="F8" s="25"/>
      <c r="G8" s="25"/>
      <c r="H8" s="25"/>
      <c r="I8" s="25"/>
      <c r="J8" s="25"/>
      <c r="K8" s="25"/>
      <c r="L8" s="25"/>
      <c r="M8" s="25"/>
      <c r="N8" s="23">
        <f>SUM(F8:M8)</f>
        <v>0</v>
      </c>
      <c r="O8" s="26"/>
      <c r="P8" s="26"/>
      <c r="Q8" s="26"/>
      <c r="R8" s="26"/>
      <c r="S8" s="26"/>
      <c r="T8" s="26"/>
      <c r="U8" s="161"/>
      <c r="V8" s="27">
        <f>SUM(O8:T8)</f>
        <v>0</v>
      </c>
      <c r="W8" s="119"/>
      <c r="X8" s="119"/>
      <c r="Y8" s="118"/>
      <c r="Z8" s="43"/>
    </row>
    <row r="9" spans="1:26" ht="13.2" customHeight="1" x14ac:dyDescent="0.2">
      <c r="B9" s="55"/>
      <c r="C9" s="55"/>
      <c r="D9" s="55"/>
      <c r="E9" s="13" t="s">
        <v>49</v>
      </c>
      <c r="F9" s="24"/>
      <c r="G9" s="24"/>
      <c r="H9" s="24"/>
      <c r="I9" s="24"/>
      <c r="J9" s="24"/>
      <c r="K9" s="24"/>
      <c r="L9" s="24"/>
      <c r="M9" s="24"/>
      <c r="N9" s="37">
        <f t="shared" ref="N9:N10" si="2">SUM(F9:M9)</f>
        <v>0</v>
      </c>
      <c r="O9" s="28"/>
      <c r="P9" s="28"/>
      <c r="Q9" s="28"/>
      <c r="R9" s="28"/>
      <c r="S9" s="28"/>
      <c r="T9" s="28"/>
      <c r="U9" s="162"/>
      <c r="V9" s="121">
        <f>SUM(O9:T9)</f>
        <v>0</v>
      </c>
      <c r="W9" s="119"/>
      <c r="X9" s="119"/>
      <c r="Y9" s="114" t="str">
        <f>IF(ISERROR(RANK(#REF!,#REF!)),"",RANK(#REF!,#REF!))</f>
        <v/>
      </c>
      <c r="Z9" s="44"/>
    </row>
    <row r="10" spans="1:26" ht="13.2" customHeight="1" thickBot="1" x14ac:dyDescent="0.25">
      <c r="B10" s="56"/>
      <c r="C10" s="56"/>
      <c r="D10" s="56"/>
      <c r="E10" s="15" t="s">
        <v>50</v>
      </c>
      <c r="F10" s="40"/>
      <c r="G10" s="40"/>
      <c r="H10" s="40"/>
      <c r="I10" s="40"/>
      <c r="J10" s="40"/>
      <c r="K10" s="40"/>
      <c r="L10" s="40"/>
      <c r="M10" s="40"/>
      <c r="N10" s="41">
        <f t="shared" si="2"/>
        <v>0</v>
      </c>
      <c r="O10" s="42"/>
      <c r="P10" s="42"/>
      <c r="Q10" s="42"/>
      <c r="R10" s="42"/>
      <c r="S10" s="42"/>
      <c r="T10" s="42"/>
      <c r="U10" s="163"/>
      <c r="V10" s="122">
        <f>SUM(O10:T10)</f>
        <v>0</v>
      </c>
      <c r="W10" s="125"/>
      <c r="X10" s="125"/>
      <c r="Y10" s="126" t="str">
        <f>IF(ISERROR(RANK(#REF!,#REF!)),"",RANK(#REF!,#REF!))</f>
        <v/>
      </c>
      <c r="Z10" s="46"/>
    </row>
    <row r="11" spans="1:26" ht="13.2" customHeight="1" thickTop="1" x14ac:dyDescent="0.2">
      <c r="A11" s="52">
        <v>2</v>
      </c>
      <c r="B11" s="183">
        <f>INDEX('List of Competitors'!O$5:O$24,MATCH($A11,'List of Competitors'!$M$5:$M$24,0))</f>
        <v>0</v>
      </c>
      <c r="C11" s="183">
        <f>INDEX('List of Competitors'!P$5:P$24,MATCH($A11,'List of Competitors'!$M$5:$M$24,0))</f>
        <v>0</v>
      </c>
      <c r="D11" s="183">
        <f>INDEX('List of Competitors'!Q$5:Q$24,MATCH($A11,'List of Competitors'!$M$5:$M$24,0))</f>
        <v>0</v>
      </c>
      <c r="E11" s="38" t="s">
        <v>47</v>
      </c>
      <c r="F11" s="39" t="e">
        <f t="shared" ref="F11:M11" si="3">AVERAGE(F12:F14)</f>
        <v>#DIV/0!</v>
      </c>
      <c r="G11" s="39" t="e">
        <f t="shared" si="3"/>
        <v>#DIV/0!</v>
      </c>
      <c r="H11" s="39" t="e">
        <f t="shared" si="3"/>
        <v>#DIV/0!</v>
      </c>
      <c r="I11" s="39" t="e">
        <f t="shared" si="3"/>
        <v>#DIV/0!</v>
      </c>
      <c r="J11" s="39" t="e">
        <f t="shared" si="3"/>
        <v>#DIV/0!</v>
      </c>
      <c r="K11" s="39" t="e">
        <f t="shared" si="3"/>
        <v>#DIV/0!</v>
      </c>
      <c r="L11" s="39" t="e">
        <f t="shared" si="3"/>
        <v>#DIV/0!</v>
      </c>
      <c r="M11" s="39" t="e">
        <f t="shared" si="3"/>
        <v>#DIV/0!</v>
      </c>
      <c r="N11" s="108">
        <f>SUM(N12:N14)/IF(N14=0,2,3)</f>
        <v>0</v>
      </c>
      <c r="O11" s="146">
        <f t="shared" ref="O11" si="4">SUM(O12:O14)/IF($N14=0,2,3)</f>
        <v>0</v>
      </c>
      <c r="P11" s="146">
        <f t="shared" ref="P11" si="5">SUM(P12:P14)/IF($N14=0,2,3)</f>
        <v>0</v>
      </c>
      <c r="Q11" s="146">
        <f t="shared" ref="Q11" si="6">SUM(Q12:Q14)/IF($N14=0,2,3)</f>
        <v>0</v>
      </c>
      <c r="R11" s="146">
        <f t="shared" ref="R11" si="7">SUM(R12:R14)/IF($N14=0,2,3)</f>
        <v>0</v>
      </c>
      <c r="S11" s="146">
        <f t="shared" ref="S11" si="8">SUM(S12:S14)/IF($N14=0,2,3)</f>
        <v>0</v>
      </c>
      <c r="T11" s="146">
        <f t="shared" ref="T11" si="9">SUM(T12:T14)/IF($N14=0,2,3)</f>
        <v>0</v>
      </c>
      <c r="U11" s="160"/>
      <c r="V11" s="123">
        <f>SUM(V12:V14)/IF(N14=0,2,3)</f>
        <v>0</v>
      </c>
      <c r="W11" s="120">
        <f>N11-V11</f>
        <v>0</v>
      </c>
      <c r="X11" s="120" t="str">
        <f>IF(W11&gt;=150,"Si","No")</f>
        <v>No</v>
      </c>
      <c r="Y11" s="124">
        <f>IF(W11=0,0,IF(ISERROR(RANK(W11,W:W)),"",RANK(Z11,Z:Z)))</f>
        <v>0</v>
      </c>
      <c r="Z11" s="45">
        <f>IFERROR(W11+F11/100000+J11/10000000+G11/1000000000,0)</f>
        <v>0</v>
      </c>
    </row>
    <row r="12" spans="1:26" ht="13.2" customHeight="1" x14ac:dyDescent="0.2">
      <c r="B12" s="184"/>
      <c r="C12" s="184"/>
      <c r="D12" s="184"/>
      <c r="E12" s="13" t="s">
        <v>48</v>
      </c>
      <c r="F12" s="25"/>
      <c r="G12" s="25"/>
      <c r="H12" s="25"/>
      <c r="I12" s="25"/>
      <c r="J12" s="25"/>
      <c r="K12" s="25"/>
      <c r="L12" s="25"/>
      <c r="M12" s="25"/>
      <c r="N12" s="23">
        <f>SUM(F12:M12)</f>
        <v>0</v>
      </c>
      <c r="O12" s="26"/>
      <c r="P12" s="26"/>
      <c r="Q12" s="26"/>
      <c r="R12" s="26"/>
      <c r="S12" s="26"/>
      <c r="T12" s="26"/>
      <c r="U12" s="161"/>
      <c r="V12" s="27">
        <f>SUM(O12:T12)</f>
        <v>0</v>
      </c>
      <c r="W12" s="119"/>
      <c r="X12" s="119"/>
      <c r="Y12" s="118"/>
      <c r="Z12" s="43"/>
    </row>
    <row r="13" spans="1:26" ht="13.2" customHeight="1" x14ac:dyDescent="0.2">
      <c r="B13" s="55"/>
      <c r="C13" s="55"/>
      <c r="D13" s="55"/>
      <c r="E13" s="13" t="s">
        <v>49</v>
      </c>
      <c r="F13" s="24"/>
      <c r="G13" s="24"/>
      <c r="H13" s="24"/>
      <c r="I13" s="24"/>
      <c r="J13" s="24"/>
      <c r="K13" s="24"/>
      <c r="L13" s="24"/>
      <c r="M13" s="24"/>
      <c r="N13" s="37">
        <f t="shared" ref="N13:N14" si="10">SUM(F13:M13)</f>
        <v>0</v>
      </c>
      <c r="O13" s="28"/>
      <c r="P13" s="28"/>
      <c r="Q13" s="28"/>
      <c r="R13" s="28"/>
      <c r="S13" s="28"/>
      <c r="T13" s="28"/>
      <c r="U13" s="162"/>
      <c r="V13" s="121">
        <f>SUM(O13:T13)</f>
        <v>0</v>
      </c>
      <c r="W13" s="119"/>
      <c r="X13" s="119"/>
      <c r="Y13" s="114" t="str">
        <f>IF(ISERROR(RANK(#REF!,#REF!)),"",RANK(#REF!,#REF!))</f>
        <v/>
      </c>
      <c r="Z13" s="44"/>
    </row>
    <row r="14" spans="1:26" ht="13.2" customHeight="1" thickBot="1" x14ac:dyDescent="0.25">
      <c r="B14" s="56"/>
      <c r="C14" s="56"/>
      <c r="D14" s="56"/>
      <c r="E14" s="15" t="s">
        <v>50</v>
      </c>
      <c r="F14" s="40"/>
      <c r="G14" s="40"/>
      <c r="H14" s="40"/>
      <c r="I14" s="40"/>
      <c r="J14" s="40"/>
      <c r="K14" s="40"/>
      <c r="L14" s="40"/>
      <c r="M14" s="40"/>
      <c r="N14" s="41">
        <f t="shared" si="10"/>
        <v>0</v>
      </c>
      <c r="O14" s="42"/>
      <c r="P14" s="42"/>
      <c r="Q14" s="42"/>
      <c r="R14" s="42"/>
      <c r="S14" s="42"/>
      <c r="T14" s="42"/>
      <c r="U14" s="163"/>
      <c r="V14" s="122">
        <f>SUM(O14:T14)</f>
        <v>0</v>
      </c>
      <c r="W14" s="125"/>
      <c r="X14" s="125"/>
      <c r="Y14" s="126" t="str">
        <f>IF(ISERROR(RANK(#REF!,#REF!)),"",RANK(#REF!,#REF!))</f>
        <v/>
      </c>
      <c r="Z14" s="46"/>
    </row>
    <row r="15" spans="1:26" ht="13.2" customHeight="1" thickTop="1" x14ac:dyDescent="0.2">
      <c r="A15" s="52">
        <v>3</v>
      </c>
      <c r="B15" s="183">
        <f>INDEX('List of Competitors'!O$5:O$24,MATCH($A15,'List of Competitors'!$M$5:$M$24,0))</f>
        <v>0</v>
      </c>
      <c r="C15" s="183">
        <f>INDEX('List of Competitors'!P$5:P$24,MATCH($A15,'List of Competitors'!$M$5:$M$24,0))</f>
        <v>0</v>
      </c>
      <c r="D15" s="183">
        <f>INDEX('List of Competitors'!Q$5:Q$24,MATCH($A15,'List of Competitors'!$M$5:$M$24,0))</f>
        <v>0</v>
      </c>
      <c r="E15" s="38" t="s">
        <v>47</v>
      </c>
      <c r="F15" s="39" t="e">
        <f t="shared" ref="F15:M15" si="11">AVERAGE(F16:F18)</f>
        <v>#DIV/0!</v>
      </c>
      <c r="G15" s="39" t="e">
        <f t="shared" si="11"/>
        <v>#DIV/0!</v>
      </c>
      <c r="H15" s="39" t="e">
        <f t="shared" si="11"/>
        <v>#DIV/0!</v>
      </c>
      <c r="I15" s="39" t="e">
        <f t="shared" si="11"/>
        <v>#DIV/0!</v>
      </c>
      <c r="J15" s="39" t="e">
        <f t="shared" si="11"/>
        <v>#DIV/0!</v>
      </c>
      <c r="K15" s="39" t="e">
        <f t="shared" si="11"/>
        <v>#DIV/0!</v>
      </c>
      <c r="L15" s="39" t="e">
        <f t="shared" si="11"/>
        <v>#DIV/0!</v>
      </c>
      <c r="M15" s="39" t="e">
        <f t="shared" si="11"/>
        <v>#DIV/0!</v>
      </c>
      <c r="N15" s="108">
        <f>SUM(N16:N18)/IF(N18=0,2,3)</f>
        <v>0</v>
      </c>
      <c r="O15" s="146">
        <f t="shared" ref="O15" si="12">SUM(O16:O18)/IF($N18=0,2,3)</f>
        <v>0</v>
      </c>
      <c r="P15" s="146">
        <f t="shared" ref="P15" si="13">SUM(P16:P18)/IF($N18=0,2,3)</f>
        <v>0</v>
      </c>
      <c r="Q15" s="146">
        <f t="shared" ref="Q15" si="14">SUM(Q16:Q18)/IF($N18=0,2,3)</f>
        <v>0</v>
      </c>
      <c r="R15" s="146">
        <f t="shared" ref="R15" si="15">SUM(R16:R18)/IF($N18=0,2,3)</f>
        <v>0</v>
      </c>
      <c r="S15" s="146">
        <f t="shared" ref="S15" si="16">SUM(S16:S18)/IF($N18=0,2,3)</f>
        <v>0</v>
      </c>
      <c r="T15" s="146">
        <f t="shared" ref="T15" si="17">SUM(T16:T18)/IF($N18=0,2,3)</f>
        <v>0</v>
      </c>
      <c r="U15" s="160"/>
      <c r="V15" s="123">
        <f>SUM(V16:V18)/IF(N18=0,2,3)</f>
        <v>0</v>
      </c>
      <c r="W15" s="120">
        <f>N15-V15</f>
        <v>0</v>
      </c>
      <c r="X15" s="120" t="str">
        <f>IF(W15&gt;=150,"Si","No")</f>
        <v>No</v>
      </c>
      <c r="Y15" s="124">
        <f>IF(W15=0,0,IF(ISERROR(RANK(W15,W:W)),"",RANK(Z15,Z:Z)))</f>
        <v>0</v>
      </c>
      <c r="Z15" s="45">
        <f>IFERROR(W15+F15/100000+J15/10000000+G15/1000000000,0)</f>
        <v>0</v>
      </c>
    </row>
    <row r="16" spans="1:26" ht="13.2" customHeight="1" x14ac:dyDescent="0.2">
      <c r="B16" s="184"/>
      <c r="C16" s="184"/>
      <c r="D16" s="184"/>
      <c r="E16" s="13" t="s">
        <v>48</v>
      </c>
      <c r="F16" s="25"/>
      <c r="G16" s="25"/>
      <c r="H16" s="25"/>
      <c r="I16" s="25"/>
      <c r="J16" s="25"/>
      <c r="K16" s="25"/>
      <c r="L16" s="25"/>
      <c r="M16" s="25"/>
      <c r="N16" s="23">
        <f>SUM(F16:M16)</f>
        <v>0</v>
      </c>
      <c r="O16" s="26"/>
      <c r="P16" s="26"/>
      <c r="Q16" s="26"/>
      <c r="R16" s="26"/>
      <c r="S16" s="26"/>
      <c r="T16" s="26"/>
      <c r="U16" s="161"/>
      <c r="V16" s="27">
        <f>SUM(O16:T16)</f>
        <v>0</v>
      </c>
      <c r="W16" s="119"/>
      <c r="X16" s="119"/>
      <c r="Y16" s="118"/>
      <c r="Z16" s="43"/>
    </row>
    <row r="17" spans="1:26" ht="13.2" customHeight="1" x14ac:dyDescent="0.2">
      <c r="B17" s="55"/>
      <c r="C17" s="55"/>
      <c r="D17" s="55"/>
      <c r="E17" s="13" t="s">
        <v>49</v>
      </c>
      <c r="F17" s="24"/>
      <c r="G17" s="24"/>
      <c r="H17" s="24"/>
      <c r="I17" s="24"/>
      <c r="J17" s="24"/>
      <c r="K17" s="24"/>
      <c r="L17" s="24"/>
      <c r="M17" s="24"/>
      <c r="N17" s="37">
        <f t="shared" ref="N17:N18" si="18">SUM(F17:M17)</f>
        <v>0</v>
      </c>
      <c r="O17" s="28"/>
      <c r="P17" s="28"/>
      <c r="Q17" s="28"/>
      <c r="R17" s="28"/>
      <c r="S17" s="28"/>
      <c r="T17" s="28"/>
      <c r="U17" s="162"/>
      <c r="V17" s="121">
        <f>SUM(O17:T17)</f>
        <v>0</v>
      </c>
      <c r="W17" s="119"/>
      <c r="X17" s="119"/>
      <c r="Y17" s="114" t="str">
        <f>IF(ISERROR(RANK(#REF!,#REF!)),"",RANK(#REF!,#REF!))</f>
        <v/>
      </c>
      <c r="Z17" s="44"/>
    </row>
    <row r="18" spans="1:26" ht="13.2" customHeight="1" thickBot="1" x14ac:dyDescent="0.25">
      <c r="B18" s="56"/>
      <c r="C18" s="56"/>
      <c r="D18" s="56"/>
      <c r="E18" s="15" t="s">
        <v>50</v>
      </c>
      <c r="F18" s="40"/>
      <c r="G18" s="40"/>
      <c r="H18" s="40"/>
      <c r="I18" s="40"/>
      <c r="J18" s="40"/>
      <c r="K18" s="40"/>
      <c r="L18" s="40"/>
      <c r="M18" s="40"/>
      <c r="N18" s="41">
        <f t="shared" si="18"/>
        <v>0</v>
      </c>
      <c r="O18" s="42"/>
      <c r="P18" s="42"/>
      <c r="Q18" s="42"/>
      <c r="R18" s="42"/>
      <c r="S18" s="42"/>
      <c r="T18" s="42"/>
      <c r="U18" s="163"/>
      <c r="V18" s="122">
        <f>SUM(O18:T18)</f>
        <v>0</v>
      </c>
      <c r="W18" s="125"/>
      <c r="X18" s="125"/>
      <c r="Y18" s="126" t="str">
        <f>IF(ISERROR(RANK(#REF!,#REF!)),"",RANK(#REF!,#REF!))</f>
        <v/>
      </c>
      <c r="Z18" s="46"/>
    </row>
    <row r="19" spans="1:26" ht="13.2" customHeight="1" thickTop="1" x14ac:dyDescent="0.2">
      <c r="A19" s="52">
        <v>4</v>
      </c>
      <c r="B19" s="183">
        <f>INDEX('List of Competitors'!O$5:O$24,MATCH($A19,'List of Competitors'!$M$5:$M$24,0))</f>
        <v>0</v>
      </c>
      <c r="C19" s="183">
        <f>INDEX('List of Competitors'!P$5:P$24,MATCH($A19,'List of Competitors'!$M$5:$M$24,0))</f>
        <v>0</v>
      </c>
      <c r="D19" s="183">
        <f>INDEX('List of Competitors'!Q$5:Q$24,MATCH($A19,'List of Competitors'!$M$5:$M$24,0))</f>
        <v>0</v>
      </c>
      <c r="E19" s="38" t="s">
        <v>47</v>
      </c>
      <c r="F19" s="39" t="e">
        <f t="shared" ref="F19:M19" si="19">AVERAGE(F20:F22)</f>
        <v>#DIV/0!</v>
      </c>
      <c r="G19" s="39" t="e">
        <f t="shared" si="19"/>
        <v>#DIV/0!</v>
      </c>
      <c r="H19" s="39" t="e">
        <f t="shared" si="19"/>
        <v>#DIV/0!</v>
      </c>
      <c r="I19" s="39" t="e">
        <f t="shared" si="19"/>
        <v>#DIV/0!</v>
      </c>
      <c r="J19" s="39" t="e">
        <f t="shared" si="19"/>
        <v>#DIV/0!</v>
      </c>
      <c r="K19" s="39" t="e">
        <f t="shared" si="19"/>
        <v>#DIV/0!</v>
      </c>
      <c r="L19" s="39" t="e">
        <f t="shared" si="19"/>
        <v>#DIV/0!</v>
      </c>
      <c r="M19" s="39" t="e">
        <f t="shared" si="19"/>
        <v>#DIV/0!</v>
      </c>
      <c r="N19" s="108">
        <f>SUM(N20:N22)/IF(N22=0,2,3)</f>
        <v>0</v>
      </c>
      <c r="O19" s="146">
        <f t="shared" ref="O19" si="20">SUM(O20:O22)/IF($N22=0,2,3)</f>
        <v>0</v>
      </c>
      <c r="P19" s="146">
        <f t="shared" ref="P19" si="21">SUM(P20:P22)/IF($N22=0,2,3)</f>
        <v>0</v>
      </c>
      <c r="Q19" s="146">
        <f t="shared" ref="Q19" si="22">SUM(Q20:Q22)/IF($N22=0,2,3)</f>
        <v>0</v>
      </c>
      <c r="R19" s="146">
        <f t="shared" ref="R19" si="23">SUM(R20:R22)/IF($N22=0,2,3)</f>
        <v>0</v>
      </c>
      <c r="S19" s="146">
        <f t="shared" ref="S19" si="24">SUM(S20:S22)/IF($N22=0,2,3)</f>
        <v>0</v>
      </c>
      <c r="T19" s="146">
        <f t="shared" ref="T19" si="25">SUM(T20:T22)/IF($N22=0,2,3)</f>
        <v>0</v>
      </c>
      <c r="U19" s="160"/>
      <c r="V19" s="123">
        <f>SUM(V20:V22)/IF(N22=0,2,3)</f>
        <v>0</v>
      </c>
      <c r="W19" s="120">
        <f>N19-V19</f>
        <v>0</v>
      </c>
      <c r="X19" s="120" t="str">
        <f>IF(W19&gt;=150,"Si","No")</f>
        <v>No</v>
      </c>
      <c r="Y19" s="124">
        <f>IF(W19=0,0,IF(ISERROR(RANK(W19,W:W)),"",RANK(Z19,Z:Z)))</f>
        <v>0</v>
      </c>
      <c r="Z19" s="45">
        <f>IFERROR(W19+F19/100000+J19/10000000+G19/1000000000,0)</f>
        <v>0</v>
      </c>
    </row>
    <row r="20" spans="1:26" ht="13.2" customHeight="1" x14ac:dyDescent="0.2">
      <c r="B20" s="184"/>
      <c r="C20" s="184"/>
      <c r="D20" s="184"/>
      <c r="E20" s="13" t="s">
        <v>48</v>
      </c>
      <c r="F20" s="25"/>
      <c r="G20" s="25"/>
      <c r="H20" s="25"/>
      <c r="I20" s="25"/>
      <c r="J20" s="25"/>
      <c r="K20" s="25"/>
      <c r="L20" s="25"/>
      <c r="M20" s="25"/>
      <c r="N20" s="23">
        <f>SUM(F20:M20)</f>
        <v>0</v>
      </c>
      <c r="O20" s="26"/>
      <c r="P20" s="26"/>
      <c r="Q20" s="26"/>
      <c r="R20" s="26"/>
      <c r="S20" s="26"/>
      <c r="T20" s="26"/>
      <c r="U20" s="161"/>
      <c r="V20" s="27">
        <f>SUM(O20:T20)</f>
        <v>0</v>
      </c>
      <c r="W20" s="119"/>
      <c r="X20" s="119"/>
      <c r="Y20" s="118"/>
      <c r="Z20" s="43"/>
    </row>
    <row r="21" spans="1:26" ht="13.2" customHeight="1" x14ac:dyDescent="0.2">
      <c r="B21" s="55"/>
      <c r="C21" s="55"/>
      <c r="D21" s="55"/>
      <c r="E21" s="13" t="s">
        <v>49</v>
      </c>
      <c r="F21" s="24"/>
      <c r="G21" s="24"/>
      <c r="H21" s="24"/>
      <c r="I21" s="24"/>
      <c r="J21" s="24"/>
      <c r="K21" s="24"/>
      <c r="L21" s="24"/>
      <c r="M21" s="24"/>
      <c r="N21" s="37">
        <f t="shared" ref="N21:N22" si="26">SUM(F21:M21)</f>
        <v>0</v>
      </c>
      <c r="O21" s="28"/>
      <c r="P21" s="28"/>
      <c r="Q21" s="28"/>
      <c r="R21" s="28"/>
      <c r="S21" s="28"/>
      <c r="T21" s="28"/>
      <c r="U21" s="162"/>
      <c r="V21" s="121">
        <f>SUM(O21:T21)</f>
        <v>0</v>
      </c>
      <c r="W21" s="119"/>
      <c r="X21" s="119"/>
      <c r="Y21" s="114" t="str">
        <f>IF(ISERROR(RANK(#REF!,#REF!)),"",RANK(#REF!,#REF!))</f>
        <v/>
      </c>
      <c r="Z21" s="44"/>
    </row>
    <row r="22" spans="1:26" ht="13.2" customHeight="1" thickBot="1" x14ac:dyDescent="0.25">
      <c r="B22" s="56"/>
      <c r="C22" s="56"/>
      <c r="D22" s="56"/>
      <c r="E22" s="15" t="s">
        <v>50</v>
      </c>
      <c r="F22" s="40"/>
      <c r="G22" s="40"/>
      <c r="H22" s="40"/>
      <c r="I22" s="40"/>
      <c r="J22" s="40"/>
      <c r="K22" s="40"/>
      <c r="L22" s="40"/>
      <c r="M22" s="40"/>
      <c r="N22" s="41">
        <f t="shared" si="26"/>
        <v>0</v>
      </c>
      <c r="O22" s="42"/>
      <c r="P22" s="42"/>
      <c r="Q22" s="42"/>
      <c r="R22" s="42"/>
      <c r="S22" s="42"/>
      <c r="T22" s="42"/>
      <c r="U22" s="163"/>
      <c r="V22" s="122">
        <f>SUM(O22:T22)</f>
        <v>0</v>
      </c>
      <c r="W22" s="125"/>
      <c r="X22" s="125"/>
      <c r="Y22" s="126" t="str">
        <f>IF(ISERROR(RANK(#REF!,#REF!)),"",RANK(#REF!,#REF!))</f>
        <v/>
      </c>
      <c r="Z22" s="46"/>
    </row>
    <row r="23" spans="1:26" ht="13.2" customHeight="1" thickTop="1" x14ac:dyDescent="0.2">
      <c r="A23" s="52">
        <v>5</v>
      </c>
      <c r="B23" s="183">
        <f>INDEX('List of Competitors'!O$5:O$24,MATCH($A23,'List of Competitors'!$M$5:$M$24,0))</f>
        <v>0</v>
      </c>
      <c r="C23" s="183">
        <f>INDEX('List of Competitors'!P$5:P$24,MATCH($A23,'List of Competitors'!$M$5:$M$24,0))</f>
        <v>0</v>
      </c>
      <c r="D23" s="183">
        <f>INDEX('List of Competitors'!Q$5:Q$24,MATCH($A23,'List of Competitors'!$M$5:$M$24,0))</f>
        <v>0</v>
      </c>
      <c r="E23" s="38" t="s">
        <v>47</v>
      </c>
      <c r="F23" s="39" t="e">
        <f t="shared" ref="F23:M23" si="27">AVERAGE(F24:F26)</f>
        <v>#DIV/0!</v>
      </c>
      <c r="G23" s="39" t="e">
        <f t="shared" si="27"/>
        <v>#DIV/0!</v>
      </c>
      <c r="H23" s="39" t="e">
        <f t="shared" si="27"/>
        <v>#DIV/0!</v>
      </c>
      <c r="I23" s="39" t="e">
        <f t="shared" si="27"/>
        <v>#DIV/0!</v>
      </c>
      <c r="J23" s="39" t="e">
        <f t="shared" si="27"/>
        <v>#DIV/0!</v>
      </c>
      <c r="K23" s="39" t="e">
        <f t="shared" si="27"/>
        <v>#DIV/0!</v>
      </c>
      <c r="L23" s="39" t="e">
        <f t="shared" si="27"/>
        <v>#DIV/0!</v>
      </c>
      <c r="M23" s="39" t="e">
        <f t="shared" si="27"/>
        <v>#DIV/0!</v>
      </c>
      <c r="N23" s="108">
        <f>SUM(N24:N26)/IF(N26=0,2,3)</f>
        <v>0</v>
      </c>
      <c r="O23" s="146">
        <f t="shared" ref="O23" si="28">SUM(O24:O26)/IF($N26=0,2,3)</f>
        <v>0</v>
      </c>
      <c r="P23" s="146">
        <f t="shared" ref="P23" si="29">SUM(P24:P26)/IF($N26=0,2,3)</f>
        <v>0</v>
      </c>
      <c r="Q23" s="146">
        <f t="shared" ref="Q23" si="30">SUM(Q24:Q26)/IF($N26=0,2,3)</f>
        <v>0</v>
      </c>
      <c r="R23" s="146">
        <f t="shared" ref="R23" si="31">SUM(R24:R26)/IF($N26=0,2,3)</f>
        <v>0</v>
      </c>
      <c r="S23" s="146">
        <f t="shared" ref="S23" si="32">SUM(S24:S26)/IF($N26=0,2,3)</f>
        <v>0</v>
      </c>
      <c r="T23" s="146">
        <f t="shared" ref="T23" si="33">SUM(T24:T26)/IF($N26=0,2,3)</f>
        <v>0</v>
      </c>
      <c r="U23" s="160"/>
      <c r="V23" s="123">
        <f>SUM(V24:V26)/IF(N26=0,2,3)</f>
        <v>0</v>
      </c>
      <c r="W23" s="120">
        <f>N23-V23</f>
        <v>0</v>
      </c>
      <c r="X23" s="120" t="str">
        <f>IF(W23&gt;=150,"Si","No")</f>
        <v>No</v>
      </c>
      <c r="Y23" s="124">
        <f>IF(W23=0,0,IF(ISERROR(RANK(W23,W:W)),"",RANK(Z23,Z:Z)))</f>
        <v>0</v>
      </c>
      <c r="Z23" s="45">
        <f>IFERROR(W23+F23/100000+J23/10000000+G23/1000000000,0)</f>
        <v>0</v>
      </c>
    </row>
    <row r="24" spans="1:26" ht="13.2" customHeight="1" x14ac:dyDescent="0.2">
      <c r="B24" s="184"/>
      <c r="C24" s="184"/>
      <c r="D24" s="184"/>
      <c r="E24" s="13" t="s">
        <v>48</v>
      </c>
      <c r="F24" s="25"/>
      <c r="G24" s="25"/>
      <c r="H24" s="25"/>
      <c r="I24" s="25"/>
      <c r="J24" s="25"/>
      <c r="K24" s="25"/>
      <c r="L24" s="25"/>
      <c r="M24" s="25"/>
      <c r="N24" s="23">
        <f>SUM(F24:M24)</f>
        <v>0</v>
      </c>
      <c r="O24" s="26"/>
      <c r="P24" s="26"/>
      <c r="Q24" s="26"/>
      <c r="R24" s="26"/>
      <c r="S24" s="26"/>
      <c r="T24" s="26"/>
      <c r="U24" s="161"/>
      <c r="V24" s="27">
        <f>SUM(O24:T24)</f>
        <v>0</v>
      </c>
      <c r="W24" s="119"/>
      <c r="X24" s="119"/>
      <c r="Y24" s="118"/>
      <c r="Z24" s="43"/>
    </row>
    <row r="25" spans="1:26" ht="13.2" customHeight="1" x14ac:dyDescent="0.2">
      <c r="B25" s="55"/>
      <c r="C25" s="55"/>
      <c r="D25" s="55"/>
      <c r="E25" s="13" t="s">
        <v>49</v>
      </c>
      <c r="F25" s="24"/>
      <c r="G25" s="24"/>
      <c r="H25" s="24"/>
      <c r="I25" s="24"/>
      <c r="J25" s="24"/>
      <c r="K25" s="24"/>
      <c r="L25" s="24"/>
      <c r="M25" s="24"/>
      <c r="N25" s="37">
        <f t="shared" ref="N25:N26" si="34">SUM(F25:M25)</f>
        <v>0</v>
      </c>
      <c r="O25" s="28"/>
      <c r="P25" s="28"/>
      <c r="Q25" s="28"/>
      <c r="R25" s="28"/>
      <c r="S25" s="28"/>
      <c r="T25" s="28"/>
      <c r="U25" s="162"/>
      <c r="V25" s="121">
        <f>SUM(O25:T25)</f>
        <v>0</v>
      </c>
      <c r="W25" s="119"/>
      <c r="X25" s="119"/>
      <c r="Y25" s="114" t="str">
        <f>IF(ISERROR(RANK(#REF!,#REF!)),"",RANK(#REF!,#REF!))</f>
        <v/>
      </c>
      <c r="Z25" s="44"/>
    </row>
    <row r="26" spans="1:26" ht="13.2" customHeight="1" thickBot="1" x14ac:dyDescent="0.25">
      <c r="B26" s="56"/>
      <c r="C26" s="56"/>
      <c r="D26" s="56"/>
      <c r="E26" s="15" t="s">
        <v>50</v>
      </c>
      <c r="F26" s="40"/>
      <c r="G26" s="40"/>
      <c r="H26" s="40"/>
      <c r="I26" s="40"/>
      <c r="J26" s="40"/>
      <c r="K26" s="40"/>
      <c r="L26" s="40"/>
      <c r="M26" s="40"/>
      <c r="N26" s="41">
        <f t="shared" si="34"/>
        <v>0</v>
      </c>
      <c r="O26" s="42"/>
      <c r="P26" s="42"/>
      <c r="Q26" s="42"/>
      <c r="R26" s="42"/>
      <c r="S26" s="42"/>
      <c r="T26" s="42"/>
      <c r="U26" s="163"/>
      <c r="V26" s="122">
        <f>SUM(O26:T26)</f>
        <v>0</v>
      </c>
      <c r="W26" s="125"/>
      <c r="X26" s="125"/>
      <c r="Y26" s="126" t="str">
        <f>IF(ISERROR(RANK(#REF!,#REF!)),"",RANK(#REF!,#REF!))</f>
        <v/>
      </c>
      <c r="Z26" s="46"/>
    </row>
    <row r="27" spans="1:26" ht="13.2" customHeight="1" thickTop="1" x14ac:dyDescent="0.2">
      <c r="A27" s="52">
        <v>6</v>
      </c>
      <c r="B27" s="183">
        <f>INDEX('List of Competitors'!O$5:O$24,MATCH($A27,'List of Competitors'!$M$5:$M$24,0))</f>
        <v>0</v>
      </c>
      <c r="C27" s="183">
        <f>INDEX('List of Competitors'!P$5:P$24,MATCH($A27,'List of Competitors'!$M$5:$M$24,0))</f>
        <v>0</v>
      </c>
      <c r="D27" s="183">
        <f>INDEX('List of Competitors'!Q$5:Q$24,MATCH($A27,'List of Competitors'!$M$5:$M$24,0))</f>
        <v>0</v>
      </c>
      <c r="E27" s="38" t="s">
        <v>47</v>
      </c>
      <c r="F27" s="39" t="e">
        <f t="shared" ref="F27:M27" si="35">AVERAGE(F28:F30)</f>
        <v>#DIV/0!</v>
      </c>
      <c r="G27" s="39" t="e">
        <f t="shared" si="35"/>
        <v>#DIV/0!</v>
      </c>
      <c r="H27" s="39" t="e">
        <f t="shared" si="35"/>
        <v>#DIV/0!</v>
      </c>
      <c r="I27" s="39" t="e">
        <f t="shared" si="35"/>
        <v>#DIV/0!</v>
      </c>
      <c r="J27" s="39" t="e">
        <f t="shared" si="35"/>
        <v>#DIV/0!</v>
      </c>
      <c r="K27" s="39" t="e">
        <f t="shared" si="35"/>
        <v>#DIV/0!</v>
      </c>
      <c r="L27" s="39" t="e">
        <f t="shared" si="35"/>
        <v>#DIV/0!</v>
      </c>
      <c r="M27" s="39" t="e">
        <f t="shared" si="35"/>
        <v>#DIV/0!</v>
      </c>
      <c r="N27" s="108">
        <f>SUM(N28:N30)/IF(N30=0,2,3)</f>
        <v>0</v>
      </c>
      <c r="O27" s="146">
        <f t="shared" ref="O27" si="36">SUM(O28:O30)/IF($N30=0,2,3)</f>
        <v>0</v>
      </c>
      <c r="P27" s="146">
        <f t="shared" ref="P27" si="37">SUM(P28:P30)/IF($N30=0,2,3)</f>
        <v>0</v>
      </c>
      <c r="Q27" s="146">
        <f t="shared" ref="Q27" si="38">SUM(Q28:Q30)/IF($N30=0,2,3)</f>
        <v>0</v>
      </c>
      <c r="R27" s="146">
        <f t="shared" ref="R27" si="39">SUM(R28:R30)/IF($N30=0,2,3)</f>
        <v>0</v>
      </c>
      <c r="S27" s="146">
        <f t="shared" ref="S27" si="40">SUM(S28:S30)/IF($N30=0,2,3)</f>
        <v>0</v>
      </c>
      <c r="T27" s="146">
        <f t="shared" ref="T27" si="41">SUM(T28:T30)/IF($N30=0,2,3)</f>
        <v>0</v>
      </c>
      <c r="U27" s="160"/>
      <c r="V27" s="123">
        <f>SUM(V28:V30)/IF(N30=0,2,3)</f>
        <v>0</v>
      </c>
      <c r="W27" s="120">
        <f>N27-V27</f>
        <v>0</v>
      </c>
      <c r="X27" s="120" t="str">
        <f>IF(W27&gt;=150,"Si","No")</f>
        <v>No</v>
      </c>
      <c r="Y27" s="124">
        <f>IF(W27=0,0,IF(ISERROR(RANK(W27,W:W)),"",RANK(Z27,Z:Z)))</f>
        <v>0</v>
      </c>
      <c r="Z27" s="45">
        <f>IFERROR(W27+F27/100000+J27/10000000+G27/1000000000,0)</f>
        <v>0</v>
      </c>
    </row>
    <row r="28" spans="1:26" ht="13.2" customHeight="1" x14ac:dyDescent="0.2">
      <c r="B28" s="184"/>
      <c r="C28" s="184"/>
      <c r="D28" s="184"/>
      <c r="E28" s="13" t="s">
        <v>48</v>
      </c>
      <c r="F28" s="25"/>
      <c r="G28" s="25"/>
      <c r="H28" s="25"/>
      <c r="I28" s="25"/>
      <c r="J28" s="25"/>
      <c r="K28" s="25"/>
      <c r="L28" s="25"/>
      <c r="M28" s="25"/>
      <c r="N28" s="23">
        <f>SUM(F28:M28)</f>
        <v>0</v>
      </c>
      <c r="O28" s="26"/>
      <c r="P28" s="26"/>
      <c r="Q28" s="26"/>
      <c r="R28" s="26"/>
      <c r="S28" s="26"/>
      <c r="T28" s="26"/>
      <c r="U28" s="161"/>
      <c r="V28" s="27">
        <f>SUM(O28:T28)</f>
        <v>0</v>
      </c>
      <c r="W28" s="119"/>
      <c r="X28" s="119"/>
      <c r="Y28" s="118"/>
      <c r="Z28" s="43"/>
    </row>
    <row r="29" spans="1:26" ht="13.2" customHeight="1" x14ac:dyDescent="0.2">
      <c r="B29" s="55"/>
      <c r="C29" s="55"/>
      <c r="D29" s="55"/>
      <c r="E29" s="13" t="s">
        <v>49</v>
      </c>
      <c r="F29" s="24"/>
      <c r="G29" s="24"/>
      <c r="H29" s="24"/>
      <c r="I29" s="24"/>
      <c r="J29" s="24"/>
      <c r="K29" s="24"/>
      <c r="L29" s="24"/>
      <c r="M29" s="24"/>
      <c r="N29" s="37">
        <f t="shared" ref="N29:N30" si="42">SUM(F29:M29)</f>
        <v>0</v>
      </c>
      <c r="O29" s="28"/>
      <c r="P29" s="28"/>
      <c r="Q29" s="28"/>
      <c r="R29" s="28"/>
      <c r="S29" s="28"/>
      <c r="T29" s="28"/>
      <c r="U29" s="162"/>
      <c r="V29" s="121">
        <f>SUM(O29:T29)</f>
        <v>0</v>
      </c>
      <c r="W29" s="119"/>
      <c r="X29" s="119"/>
      <c r="Y29" s="114" t="str">
        <f>IF(ISERROR(RANK(#REF!,#REF!)),"",RANK(#REF!,#REF!))</f>
        <v/>
      </c>
      <c r="Z29" s="44"/>
    </row>
    <row r="30" spans="1:26" ht="13.2" customHeight="1" thickBot="1" x14ac:dyDescent="0.25">
      <c r="B30" s="56"/>
      <c r="C30" s="56"/>
      <c r="D30" s="56"/>
      <c r="E30" s="15" t="s">
        <v>50</v>
      </c>
      <c r="F30" s="40"/>
      <c r="G30" s="40"/>
      <c r="H30" s="40"/>
      <c r="I30" s="40"/>
      <c r="J30" s="40"/>
      <c r="K30" s="40"/>
      <c r="L30" s="40"/>
      <c r="M30" s="40"/>
      <c r="N30" s="41">
        <f t="shared" si="42"/>
        <v>0</v>
      </c>
      <c r="O30" s="42"/>
      <c r="P30" s="42"/>
      <c r="Q30" s="42"/>
      <c r="R30" s="42"/>
      <c r="S30" s="42"/>
      <c r="T30" s="42"/>
      <c r="U30" s="163"/>
      <c r="V30" s="122">
        <f>SUM(O30:T30)</f>
        <v>0</v>
      </c>
      <c r="W30" s="125"/>
      <c r="X30" s="125"/>
      <c r="Y30" s="126" t="str">
        <f>IF(ISERROR(RANK(#REF!,#REF!)),"",RANK(#REF!,#REF!))</f>
        <v/>
      </c>
      <c r="Z30" s="46"/>
    </row>
    <row r="31" spans="1:26" ht="13.2" customHeight="1" thickTop="1" x14ac:dyDescent="0.2">
      <c r="A31" s="52">
        <v>7</v>
      </c>
      <c r="B31" s="183">
        <f>INDEX('List of Competitors'!O$5:O$24,MATCH($A31,'List of Competitors'!$M$5:$M$24,0))</f>
        <v>0</v>
      </c>
      <c r="C31" s="183">
        <f>INDEX('List of Competitors'!P$5:P$24,MATCH($A31,'List of Competitors'!$M$5:$M$24,0))</f>
        <v>0</v>
      </c>
      <c r="D31" s="183">
        <f>INDEX('List of Competitors'!Q$5:Q$24,MATCH($A31,'List of Competitors'!$M$5:$M$24,0))</f>
        <v>0</v>
      </c>
      <c r="E31" s="38" t="s">
        <v>47</v>
      </c>
      <c r="F31" s="39" t="e">
        <f t="shared" ref="F31:M31" si="43">AVERAGE(F32:F34)</f>
        <v>#DIV/0!</v>
      </c>
      <c r="G31" s="39" t="e">
        <f t="shared" si="43"/>
        <v>#DIV/0!</v>
      </c>
      <c r="H31" s="39" t="e">
        <f t="shared" si="43"/>
        <v>#DIV/0!</v>
      </c>
      <c r="I31" s="39" t="e">
        <f t="shared" si="43"/>
        <v>#DIV/0!</v>
      </c>
      <c r="J31" s="39" t="e">
        <f t="shared" si="43"/>
        <v>#DIV/0!</v>
      </c>
      <c r="K31" s="39" t="e">
        <f t="shared" si="43"/>
        <v>#DIV/0!</v>
      </c>
      <c r="L31" s="39" t="e">
        <f t="shared" si="43"/>
        <v>#DIV/0!</v>
      </c>
      <c r="M31" s="39" t="e">
        <f t="shared" si="43"/>
        <v>#DIV/0!</v>
      </c>
      <c r="N31" s="108">
        <f>SUM(N32:N34)/IF(N34=0,2,3)</f>
        <v>0</v>
      </c>
      <c r="O31" s="146">
        <f t="shared" ref="O31" si="44">SUM(O32:O34)/IF($N34=0,2,3)</f>
        <v>0</v>
      </c>
      <c r="P31" s="146">
        <f t="shared" ref="P31" si="45">SUM(P32:P34)/IF($N34=0,2,3)</f>
        <v>0</v>
      </c>
      <c r="Q31" s="146">
        <f t="shared" ref="Q31" si="46">SUM(Q32:Q34)/IF($N34=0,2,3)</f>
        <v>0</v>
      </c>
      <c r="R31" s="146">
        <f t="shared" ref="R31" si="47">SUM(R32:R34)/IF($N34=0,2,3)</f>
        <v>0</v>
      </c>
      <c r="S31" s="146">
        <f t="shared" ref="S31" si="48">SUM(S32:S34)/IF($N34=0,2,3)</f>
        <v>0</v>
      </c>
      <c r="T31" s="146">
        <f t="shared" ref="T31" si="49">SUM(T32:T34)/IF($N34=0,2,3)</f>
        <v>0</v>
      </c>
      <c r="U31" s="160"/>
      <c r="V31" s="123">
        <f>SUM(V32:V34)/IF(N34=0,2,3)</f>
        <v>0</v>
      </c>
      <c r="W31" s="120">
        <f>N31-V31</f>
        <v>0</v>
      </c>
      <c r="X31" s="120" t="str">
        <f>IF(W31&gt;=150,"Si","No")</f>
        <v>No</v>
      </c>
      <c r="Y31" s="124">
        <f>IF(W31=0,0,IF(ISERROR(RANK(W31,W:W)),"",RANK(Z31,Z:Z)))</f>
        <v>0</v>
      </c>
      <c r="Z31" s="45">
        <f>IFERROR(W31+F31/100000+J31/10000000+G31/1000000000,0)</f>
        <v>0</v>
      </c>
    </row>
    <row r="32" spans="1:26" ht="13.2" customHeight="1" x14ac:dyDescent="0.2">
      <c r="B32" s="184"/>
      <c r="C32" s="184"/>
      <c r="D32" s="184"/>
      <c r="E32" s="13" t="s">
        <v>48</v>
      </c>
      <c r="F32" s="25"/>
      <c r="G32" s="25"/>
      <c r="H32" s="25"/>
      <c r="I32" s="25"/>
      <c r="J32" s="25"/>
      <c r="K32" s="25"/>
      <c r="L32" s="25"/>
      <c r="M32" s="25"/>
      <c r="N32" s="23">
        <f>SUM(F32:M32)</f>
        <v>0</v>
      </c>
      <c r="O32" s="26"/>
      <c r="P32" s="26"/>
      <c r="Q32" s="26"/>
      <c r="R32" s="26"/>
      <c r="S32" s="26"/>
      <c r="T32" s="26"/>
      <c r="U32" s="161"/>
      <c r="V32" s="27">
        <f>SUM(O32:T32)</f>
        <v>0</v>
      </c>
      <c r="W32" s="119"/>
      <c r="X32" s="119"/>
      <c r="Y32" s="118"/>
      <c r="Z32" s="43"/>
    </row>
    <row r="33" spans="1:26" ht="13.2" customHeight="1" x14ac:dyDescent="0.2">
      <c r="B33" s="55"/>
      <c r="C33" s="55"/>
      <c r="D33" s="55"/>
      <c r="E33" s="13" t="s">
        <v>49</v>
      </c>
      <c r="F33" s="24"/>
      <c r="G33" s="24"/>
      <c r="H33" s="24"/>
      <c r="I33" s="24"/>
      <c r="J33" s="24"/>
      <c r="K33" s="24"/>
      <c r="L33" s="24"/>
      <c r="M33" s="24"/>
      <c r="N33" s="37">
        <f t="shared" ref="N33:N34" si="50">SUM(F33:M33)</f>
        <v>0</v>
      </c>
      <c r="O33" s="28"/>
      <c r="P33" s="28"/>
      <c r="Q33" s="28"/>
      <c r="R33" s="28"/>
      <c r="S33" s="28"/>
      <c r="T33" s="28"/>
      <c r="U33" s="162"/>
      <c r="V33" s="121">
        <f>SUM(O33:T33)</f>
        <v>0</v>
      </c>
      <c r="W33" s="119"/>
      <c r="X33" s="119"/>
      <c r="Y33" s="114" t="str">
        <f>IF(ISERROR(RANK(#REF!,#REF!)),"",RANK(#REF!,#REF!))</f>
        <v/>
      </c>
      <c r="Z33" s="44"/>
    </row>
    <row r="34" spans="1:26" ht="13.2" customHeight="1" thickBot="1" x14ac:dyDescent="0.25">
      <c r="B34" s="56"/>
      <c r="C34" s="56"/>
      <c r="D34" s="56"/>
      <c r="E34" s="15" t="s">
        <v>50</v>
      </c>
      <c r="F34" s="40"/>
      <c r="G34" s="40"/>
      <c r="H34" s="40"/>
      <c r="I34" s="40"/>
      <c r="J34" s="40"/>
      <c r="K34" s="40"/>
      <c r="L34" s="40"/>
      <c r="M34" s="40"/>
      <c r="N34" s="41">
        <f t="shared" si="50"/>
        <v>0</v>
      </c>
      <c r="O34" s="42"/>
      <c r="P34" s="42"/>
      <c r="Q34" s="42"/>
      <c r="R34" s="42"/>
      <c r="S34" s="42"/>
      <c r="T34" s="42"/>
      <c r="U34" s="163"/>
      <c r="V34" s="122">
        <f>SUM(O34:T34)</f>
        <v>0</v>
      </c>
      <c r="W34" s="125"/>
      <c r="X34" s="125"/>
      <c r="Y34" s="126" t="str">
        <f>IF(ISERROR(RANK(#REF!,#REF!)),"",RANK(#REF!,#REF!))</f>
        <v/>
      </c>
      <c r="Z34" s="46"/>
    </row>
    <row r="35" spans="1:26" ht="13.2" customHeight="1" thickTop="1" x14ac:dyDescent="0.2">
      <c r="A35" s="52">
        <v>8</v>
      </c>
      <c r="B35" s="183">
        <f>INDEX('List of Competitors'!O$5:O$24,MATCH($A35,'List of Competitors'!$M$5:$M$24,0))</f>
        <v>0</v>
      </c>
      <c r="C35" s="183">
        <f>INDEX('List of Competitors'!P$5:P$24,MATCH($A35,'List of Competitors'!$M$5:$M$24,0))</f>
        <v>0</v>
      </c>
      <c r="D35" s="183">
        <f>INDEX('List of Competitors'!Q$5:Q$24,MATCH($A35,'List of Competitors'!$M$5:$M$24,0))</f>
        <v>0</v>
      </c>
      <c r="E35" s="38" t="s">
        <v>47</v>
      </c>
      <c r="F35" s="39" t="e">
        <f t="shared" ref="F35:M35" si="51">AVERAGE(F36:F38)</f>
        <v>#DIV/0!</v>
      </c>
      <c r="G35" s="39" t="e">
        <f t="shared" si="51"/>
        <v>#DIV/0!</v>
      </c>
      <c r="H35" s="39" t="e">
        <f t="shared" si="51"/>
        <v>#DIV/0!</v>
      </c>
      <c r="I35" s="39" t="e">
        <f t="shared" si="51"/>
        <v>#DIV/0!</v>
      </c>
      <c r="J35" s="39" t="e">
        <f t="shared" si="51"/>
        <v>#DIV/0!</v>
      </c>
      <c r="K35" s="39" t="e">
        <f t="shared" si="51"/>
        <v>#DIV/0!</v>
      </c>
      <c r="L35" s="39" t="e">
        <f t="shared" si="51"/>
        <v>#DIV/0!</v>
      </c>
      <c r="M35" s="39" t="e">
        <f t="shared" si="51"/>
        <v>#DIV/0!</v>
      </c>
      <c r="N35" s="108">
        <f>SUM(N36:N38)/IF(N38=0,2,3)</f>
        <v>0</v>
      </c>
      <c r="O35" s="146">
        <f t="shared" ref="O35" si="52">SUM(O36:O38)/IF($N38=0,2,3)</f>
        <v>0</v>
      </c>
      <c r="P35" s="146">
        <f t="shared" ref="P35" si="53">SUM(P36:P38)/IF($N38=0,2,3)</f>
        <v>0</v>
      </c>
      <c r="Q35" s="146">
        <f t="shared" ref="Q35" si="54">SUM(Q36:Q38)/IF($N38=0,2,3)</f>
        <v>0</v>
      </c>
      <c r="R35" s="146">
        <f t="shared" ref="R35" si="55">SUM(R36:R38)/IF($N38=0,2,3)</f>
        <v>0</v>
      </c>
      <c r="S35" s="146">
        <f t="shared" ref="S35" si="56">SUM(S36:S38)/IF($N38=0,2,3)</f>
        <v>0</v>
      </c>
      <c r="T35" s="146">
        <f t="shared" ref="T35" si="57">SUM(T36:T38)/IF($N38=0,2,3)</f>
        <v>0</v>
      </c>
      <c r="U35" s="160"/>
      <c r="V35" s="123">
        <f>SUM(V36:V38)/IF(N38=0,2,3)</f>
        <v>0</v>
      </c>
      <c r="W35" s="120">
        <f>N35-V35</f>
        <v>0</v>
      </c>
      <c r="X35" s="120" t="str">
        <f>IF(W35&gt;=150,"Si","No")</f>
        <v>No</v>
      </c>
      <c r="Y35" s="124">
        <f>IF(W35=0,0,IF(ISERROR(RANK(W35,W:W)),"",RANK(Z35,Z:Z)))</f>
        <v>0</v>
      </c>
      <c r="Z35" s="45">
        <f>IFERROR(W35+F35/100000+J35/10000000+G35/1000000000,0)</f>
        <v>0</v>
      </c>
    </row>
    <row r="36" spans="1:26" ht="13.2" customHeight="1" x14ac:dyDescent="0.2">
      <c r="B36" s="184"/>
      <c r="C36" s="184"/>
      <c r="D36" s="184"/>
      <c r="E36" s="13" t="s">
        <v>48</v>
      </c>
      <c r="F36" s="25"/>
      <c r="G36" s="25"/>
      <c r="H36" s="25"/>
      <c r="I36" s="25"/>
      <c r="J36" s="25"/>
      <c r="K36" s="25"/>
      <c r="L36" s="25"/>
      <c r="M36" s="25"/>
      <c r="N36" s="23">
        <f>SUM(F36:M36)</f>
        <v>0</v>
      </c>
      <c r="O36" s="26"/>
      <c r="P36" s="26"/>
      <c r="Q36" s="26"/>
      <c r="R36" s="26"/>
      <c r="S36" s="26"/>
      <c r="T36" s="26"/>
      <c r="U36" s="161"/>
      <c r="V36" s="27">
        <f>SUM(O36:T36)</f>
        <v>0</v>
      </c>
      <c r="W36" s="119"/>
      <c r="X36" s="119"/>
      <c r="Y36" s="118"/>
      <c r="Z36" s="43"/>
    </row>
    <row r="37" spans="1:26" ht="13.2" customHeight="1" x14ac:dyDescent="0.2">
      <c r="B37" s="55"/>
      <c r="C37" s="55"/>
      <c r="D37" s="55"/>
      <c r="E37" s="13" t="s">
        <v>49</v>
      </c>
      <c r="F37" s="24"/>
      <c r="G37" s="24"/>
      <c r="H37" s="24"/>
      <c r="I37" s="24"/>
      <c r="J37" s="24"/>
      <c r="K37" s="24"/>
      <c r="L37" s="24"/>
      <c r="M37" s="24"/>
      <c r="N37" s="37">
        <f t="shared" ref="N37:N38" si="58">SUM(F37:M37)</f>
        <v>0</v>
      </c>
      <c r="O37" s="28"/>
      <c r="P37" s="28"/>
      <c r="Q37" s="28"/>
      <c r="R37" s="28"/>
      <c r="S37" s="28"/>
      <c r="T37" s="28"/>
      <c r="U37" s="162"/>
      <c r="V37" s="121">
        <f>SUM(O37:T37)</f>
        <v>0</v>
      </c>
      <c r="W37" s="119"/>
      <c r="X37" s="119"/>
      <c r="Y37" s="114" t="str">
        <f>IF(ISERROR(RANK(#REF!,#REF!)),"",RANK(#REF!,#REF!))</f>
        <v/>
      </c>
      <c r="Z37" s="44"/>
    </row>
    <row r="38" spans="1:26" ht="13.2" customHeight="1" thickBot="1" x14ac:dyDescent="0.25">
      <c r="B38" s="56"/>
      <c r="C38" s="56"/>
      <c r="D38" s="56"/>
      <c r="E38" s="15" t="s">
        <v>50</v>
      </c>
      <c r="F38" s="40"/>
      <c r="G38" s="40"/>
      <c r="H38" s="40"/>
      <c r="I38" s="40"/>
      <c r="J38" s="40"/>
      <c r="K38" s="40"/>
      <c r="L38" s="40"/>
      <c r="M38" s="40"/>
      <c r="N38" s="41">
        <f t="shared" si="58"/>
        <v>0</v>
      </c>
      <c r="O38" s="42"/>
      <c r="P38" s="42"/>
      <c r="Q38" s="42"/>
      <c r="R38" s="42"/>
      <c r="S38" s="42"/>
      <c r="T38" s="42"/>
      <c r="U38" s="163"/>
      <c r="V38" s="122">
        <f>SUM(O38:T38)</f>
        <v>0</v>
      </c>
      <c r="W38" s="125"/>
      <c r="X38" s="125"/>
      <c r="Y38" s="126" t="str">
        <f>IF(ISERROR(RANK(#REF!,#REF!)),"",RANK(#REF!,#REF!))</f>
        <v/>
      </c>
      <c r="Z38" s="46"/>
    </row>
    <row r="39" spans="1:26" ht="13.2" customHeight="1" thickTop="1" x14ac:dyDescent="0.2">
      <c r="A39" s="52">
        <v>9</v>
      </c>
      <c r="B39" s="183">
        <f>INDEX('List of Competitors'!O$5:O$24,MATCH($A39,'List of Competitors'!$M$5:$M$24,0))</f>
        <v>0</v>
      </c>
      <c r="C39" s="183">
        <f>INDEX('List of Competitors'!P$5:P$24,MATCH($A39,'List of Competitors'!$M$5:$M$24,0))</f>
        <v>0</v>
      </c>
      <c r="D39" s="183">
        <f>INDEX('List of Competitors'!Q$5:Q$24,MATCH($A39,'List of Competitors'!$M$5:$M$24,0))</f>
        <v>0</v>
      </c>
      <c r="E39" s="38" t="s">
        <v>47</v>
      </c>
      <c r="F39" s="39" t="e">
        <f t="shared" ref="F39:M39" si="59">AVERAGE(F40:F42)</f>
        <v>#DIV/0!</v>
      </c>
      <c r="G39" s="39" t="e">
        <f t="shared" si="59"/>
        <v>#DIV/0!</v>
      </c>
      <c r="H39" s="39" t="e">
        <f t="shared" si="59"/>
        <v>#DIV/0!</v>
      </c>
      <c r="I39" s="39" t="e">
        <f t="shared" si="59"/>
        <v>#DIV/0!</v>
      </c>
      <c r="J39" s="39" t="e">
        <f t="shared" si="59"/>
        <v>#DIV/0!</v>
      </c>
      <c r="K39" s="39" t="e">
        <f t="shared" si="59"/>
        <v>#DIV/0!</v>
      </c>
      <c r="L39" s="39" t="e">
        <f t="shared" si="59"/>
        <v>#DIV/0!</v>
      </c>
      <c r="M39" s="39" t="e">
        <f t="shared" si="59"/>
        <v>#DIV/0!</v>
      </c>
      <c r="N39" s="108">
        <f>SUM(N40:N42)/IF(N42=0,2,3)</f>
        <v>0</v>
      </c>
      <c r="O39" s="146">
        <f t="shared" ref="O39" si="60">SUM(O40:O42)/IF($N42=0,2,3)</f>
        <v>0</v>
      </c>
      <c r="P39" s="146">
        <f t="shared" ref="P39" si="61">SUM(P40:P42)/IF($N42=0,2,3)</f>
        <v>0</v>
      </c>
      <c r="Q39" s="146">
        <f t="shared" ref="Q39" si="62">SUM(Q40:Q42)/IF($N42=0,2,3)</f>
        <v>0</v>
      </c>
      <c r="R39" s="146">
        <f t="shared" ref="R39" si="63">SUM(R40:R42)/IF($N42=0,2,3)</f>
        <v>0</v>
      </c>
      <c r="S39" s="146">
        <f t="shared" ref="S39" si="64">SUM(S40:S42)/IF($N42=0,2,3)</f>
        <v>0</v>
      </c>
      <c r="T39" s="146">
        <f t="shared" ref="T39" si="65">SUM(T40:T42)/IF($N42=0,2,3)</f>
        <v>0</v>
      </c>
      <c r="U39" s="160"/>
      <c r="V39" s="123">
        <f>SUM(V40:V42)/IF(N42=0,2,3)</f>
        <v>0</v>
      </c>
      <c r="W39" s="120">
        <f>N39-V39</f>
        <v>0</v>
      </c>
      <c r="X39" s="120" t="str">
        <f>IF(W39&gt;=150,"Si","No")</f>
        <v>No</v>
      </c>
      <c r="Y39" s="124">
        <f>IF(W39=0,0,IF(ISERROR(RANK(W39,W:W)),"",RANK(Z39,Z:Z)))</f>
        <v>0</v>
      </c>
      <c r="Z39" s="45">
        <f>IFERROR(W39+F39/100000+J39/10000000+G39/1000000000,0)</f>
        <v>0</v>
      </c>
    </row>
    <row r="40" spans="1:26" ht="13.2" customHeight="1" x14ac:dyDescent="0.2">
      <c r="B40" s="184"/>
      <c r="C40" s="184"/>
      <c r="D40" s="184"/>
      <c r="E40" s="13" t="s">
        <v>48</v>
      </c>
      <c r="F40" s="25"/>
      <c r="G40" s="25"/>
      <c r="H40" s="25"/>
      <c r="I40" s="25"/>
      <c r="J40" s="25"/>
      <c r="K40" s="25"/>
      <c r="L40" s="25"/>
      <c r="M40" s="25"/>
      <c r="N40" s="23">
        <f>SUM(F40:M40)</f>
        <v>0</v>
      </c>
      <c r="O40" s="26"/>
      <c r="P40" s="26"/>
      <c r="Q40" s="26"/>
      <c r="R40" s="26"/>
      <c r="S40" s="26"/>
      <c r="T40" s="26"/>
      <c r="U40" s="161"/>
      <c r="V40" s="27">
        <f>SUM(O40:T40)</f>
        <v>0</v>
      </c>
      <c r="W40" s="119"/>
      <c r="X40" s="119"/>
      <c r="Y40" s="118"/>
      <c r="Z40" s="43"/>
    </row>
    <row r="41" spans="1:26" ht="13.2" customHeight="1" x14ac:dyDescent="0.2">
      <c r="B41" s="55"/>
      <c r="C41" s="55"/>
      <c r="D41" s="55"/>
      <c r="E41" s="13" t="s">
        <v>49</v>
      </c>
      <c r="F41" s="24"/>
      <c r="G41" s="24"/>
      <c r="H41" s="24"/>
      <c r="I41" s="24"/>
      <c r="J41" s="24"/>
      <c r="K41" s="24"/>
      <c r="L41" s="24"/>
      <c r="M41" s="24"/>
      <c r="N41" s="37">
        <f t="shared" ref="N41:N42" si="66">SUM(F41:M41)</f>
        <v>0</v>
      </c>
      <c r="O41" s="28"/>
      <c r="P41" s="28"/>
      <c r="Q41" s="28"/>
      <c r="R41" s="28"/>
      <c r="S41" s="28"/>
      <c r="T41" s="28"/>
      <c r="U41" s="162"/>
      <c r="V41" s="121">
        <f>SUM(O41:T41)</f>
        <v>0</v>
      </c>
      <c r="W41" s="119"/>
      <c r="X41" s="119"/>
      <c r="Y41" s="114" t="str">
        <f>IF(ISERROR(RANK(#REF!,#REF!)),"",RANK(#REF!,#REF!))</f>
        <v/>
      </c>
      <c r="Z41" s="44"/>
    </row>
    <row r="42" spans="1:26" ht="13.2" customHeight="1" thickBot="1" x14ac:dyDescent="0.25">
      <c r="B42" s="56"/>
      <c r="C42" s="56"/>
      <c r="D42" s="56"/>
      <c r="E42" s="15" t="s">
        <v>50</v>
      </c>
      <c r="F42" s="40"/>
      <c r="G42" s="40"/>
      <c r="H42" s="40"/>
      <c r="I42" s="40"/>
      <c r="J42" s="40"/>
      <c r="K42" s="40"/>
      <c r="L42" s="40"/>
      <c r="M42" s="40"/>
      <c r="N42" s="41">
        <f t="shared" si="66"/>
        <v>0</v>
      </c>
      <c r="O42" s="42"/>
      <c r="P42" s="42"/>
      <c r="Q42" s="42"/>
      <c r="R42" s="42"/>
      <c r="S42" s="42"/>
      <c r="T42" s="42"/>
      <c r="U42" s="163"/>
      <c r="V42" s="122">
        <f>SUM(O42:T42)</f>
        <v>0</v>
      </c>
      <c r="W42" s="125"/>
      <c r="X42" s="125"/>
      <c r="Y42" s="126" t="str">
        <f>IF(ISERROR(RANK(#REF!,#REF!)),"",RANK(#REF!,#REF!))</f>
        <v/>
      </c>
      <c r="Z42" s="46"/>
    </row>
    <row r="43" spans="1:26" ht="13.2" customHeight="1" thickTop="1" x14ac:dyDescent="0.2">
      <c r="A43" s="52">
        <v>10</v>
      </c>
      <c r="B43" s="183">
        <f>INDEX('List of Competitors'!O$5:O$24,MATCH($A43,'List of Competitors'!$M$5:$M$24,0))</f>
        <v>0</v>
      </c>
      <c r="C43" s="183">
        <f>INDEX('List of Competitors'!P$5:P$24,MATCH($A43,'List of Competitors'!$M$5:$M$24,0))</f>
        <v>0</v>
      </c>
      <c r="D43" s="183">
        <f>INDEX('List of Competitors'!Q$5:Q$24,MATCH($A43,'List of Competitors'!$M$5:$M$24,0))</f>
        <v>0</v>
      </c>
      <c r="E43" s="38" t="s">
        <v>47</v>
      </c>
      <c r="F43" s="39" t="e">
        <f t="shared" ref="F43:M43" si="67">AVERAGE(F44:F46)</f>
        <v>#DIV/0!</v>
      </c>
      <c r="G43" s="39" t="e">
        <f t="shared" si="67"/>
        <v>#DIV/0!</v>
      </c>
      <c r="H43" s="39" t="e">
        <f t="shared" si="67"/>
        <v>#DIV/0!</v>
      </c>
      <c r="I43" s="39" t="e">
        <f t="shared" si="67"/>
        <v>#DIV/0!</v>
      </c>
      <c r="J43" s="39" t="e">
        <f t="shared" si="67"/>
        <v>#DIV/0!</v>
      </c>
      <c r="K43" s="39" t="e">
        <f t="shared" si="67"/>
        <v>#DIV/0!</v>
      </c>
      <c r="L43" s="39" t="e">
        <f t="shared" si="67"/>
        <v>#DIV/0!</v>
      </c>
      <c r="M43" s="39" t="e">
        <f t="shared" si="67"/>
        <v>#DIV/0!</v>
      </c>
      <c r="N43" s="108">
        <f>SUM(N44:N46)/IF(N46=0,2,3)</f>
        <v>0</v>
      </c>
      <c r="O43" s="146">
        <f t="shared" ref="O43" si="68">SUM(O44:O46)/IF($N46=0,2,3)</f>
        <v>0</v>
      </c>
      <c r="P43" s="146">
        <f t="shared" ref="P43" si="69">SUM(P44:P46)/IF($N46=0,2,3)</f>
        <v>0</v>
      </c>
      <c r="Q43" s="146">
        <f t="shared" ref="Q43" si="70">SUM(Q44:Q46)/IF($N46=0,2,3)</f>
        <v>0</v>
      </c>
      <c r="R43" s="146">
        <f t="shared" ref="R43" si="71">SUM(R44:R46)/IF($N46=0,2,3)</f>
        <v>0</v>
      </c>
      <c r="S43" s="146">
        <f t="shared" ref="S43" si="72">SUM(S44:S46)/IF($N46=0,2,3)</f>
        <v>0</v>
      </c>
      <c r="T43" s="146">
        <f t="shared" ref="T43" si="73">SUM(T44:T46)/IF($N46=0,2,3)</f>
        <v>0</v>
      </c>
      <c r="U43" s="160"/>
      <c r="V43" s="123">
        <f>SUM(V44:V46)/IF(N46=0,2,3)</f>
        <v>0</v>
      </c>
      <c r="W43" s="120">
        <f>N43-V43</f>
        <v>0</v>
      </c>
      <c r="X43" s="120" t="str">
        <f>IF(W43&gt;=150,"Si","No")</f>
        <v>No</v>
      </c>
      <c r="Y43" s="124">
        <f>IF(W43=0,0,IF(ISERROR(RANK(W43,W:W)),"",RANK(Z43,Z:Z)))</f>
        <v>0</v>
      </c>
      <c r="Z43" s="45">
        <f>IFERROR(W43+F43/100000+J43/10000000+G43/1000000000,0)</f>
        <v>0</v>
      </c>
    </row>
    <row r="44" spans="1:26" ht="13.2" customHeight="1" x14ac:dyDescent="0.2">
      <c r="B44" s="184"/>
      <c r="C44" s="184"/>
      <c r="D44" s="184"/>
      <c r="E44" s="13" t="s">
        <v>48</v>
      </c>
      <c r="F44" s="25"/>
      <c r="G44" s="25"/>
      <c r="H44" s="25"/>
      <c r="I44" s="25"/>
      <c r="J44" s="25"/>
      <c r="K44" s="25"/>
      <c r="L44" s="25"/>
      <c r="M44" s="25"/>
      <c r="N44" s="23">
        <f>SUM(F44:M44)</f>
        <v>0</v>
      </c>
      <c r="O44" s="26"/>
      <c r="P44" s="26"/>
      <c r="Q44" s="26"/>
      <c r="R44" s="26"/>
      <c r="S44" s="26"/>
      <c r="T44" s="26"/>
      <c r="U44" s="161"/>
      <c r="V44" s="27">
        <f>SUM(O44:T44)</f>
        <v>0</v>
      </c>
      <c r="W44" s="119"/>
      <c r="X44" s="119"/>
      <c r="Y44" s="118"/>
      <c r="Z44" s="43"/>
    </row>
    <row r="45" spans="1:26" ht="13.2" customHeight="1" x14ac:dyDescent="0.2">
      <c r="B45" s="55"/>
      <c r="C45" s="55"/>
      <c r="D45" s="55"/>
      <c r="E45" s="13" t="s">
        <v>49</v>
      </c>
      <c r="F45" s="24"/>
      <c r="G45" s="24"/>
      <c r="H45" s="24"/>
      <c r="I45" s="24"/>
      <c r="J45" s="24"/>
      <c r="K45" s="24"/>
      <c r="L45" s="24"/>
      <c r="M45" s="24"/>
      <c r="N45" s="37">
        <f t="shared" ref="N45:N46" si="74">SUM(F45:M45)</f>
        <v>0</v>
      </c>
      <c r="O45" s="28"/>
      <c r="P45" s="28"/>
      <c r="Q45" s="28"/>
      <c r="R45" s="28"/>
      <c r="S45" s="28"/>
      <c r="T45" s="28"/>
      <c r="U45" s="162"/>
      <c r="V45" s="121">
        <f>SUM(O45:T45)</f>
        <v>0</v>
      </c>
      <c r="W45" s="119"/>
      <c r="X45" s="119"/>
      <c r="Y45" s="114" t="str">
        <f>IF(ISERROR(RANK(#REF!,#REF!)),"",RANK(#REF!,#REF!))</f>
        <v/>
      </c>
      <c r="Z45" s="44"/>
    </row>
    <row r="46" spans="1:26" ht="13.2" customHeight="1" thickBot="1" x14ac:dyDescent="0.25">
      <c r="B46" s="56"/>
      <c r="C46" s="56"/>
      <c r="D46" s="56"/>
      <c r="E46" s="15" t="s">
        <v>50</v>
      </c>
      <c r="F46" s="40"/>
      <c r="G46" s="40"/>
      <c r="H46" s="40"/>
      <c r="I46" s="40"/>
      <c r="J46" s="40"/>
      <c r="K46" s="40"/>
      <c r="L46" s="40"/>
      <c r="M46" s="40"/>
      <c r="N46" s="41">
        <f t="shared" si="74"/>
        <v>0</v>
      </c>
      <c r="O46" s="42"/>
      <c r="P46" s="42"/>
      <c r="Q46" s="42"/>
      <c r="R46" s="42"/>
      <c r="S46" s="42"/>
      <c r="T46" s="42"/>
      <c r="U46" s="163"/>
      <c r="V46" s="122">
        <f>SUM(O46:T46)</f>
        <v>0</v>
      </c>
      <c r="W46" s="125"/>
      <c r="X46" s="125"/>
      <c r="Y46" s="126" t="str">
        <f>IF(ISERROR(RANK(#REF!,#REF!)),"",RANK(#REF!,#REF!))</f>
        <v/>
      </c>
      <c r="Z46" s="46"/>
    </row>
    <row r="47" spans="1:26" ht="13.2" customHeight="1" thickTop="1" x14ac:dyDescent="0.2">
      <c r="A47" s="52">
        <v>11</v>
      </c>
      <c r="B47" s="183">
        <f>INDEX('List of Competitors'!O$5:O$24,MATCH($A47,'List of Competitors'!$M$5:$M$24,0))</f>
        <v>0</v>
      </c>
      <c r="C47" s="183">
        <f>INDEX('List of Competitors'!P$5:P$24,MATCH($A47,'List of Competitors'!$M$5:$M$24,0))</f>
        <v>0</v>
      </c>
      <c r="D47" s="183">
        <f>INDEX('List of Competitors'!Q$5:Q$24,MATCH($A47,'List of Competitors'!$M$5:$M$24,0))</f>
        <v>0</v>
      </c>
      <c r="E47" s="38" t="s">
        <v>47</v>
      </c>
      <c r="F47" s="39" t="e">
        <f t="shared" ref="F47:M47" si="75">AVERAGE(F48:F50)</f>
        <v>#DIV/0!</v>
      </c>
      <c r="G47" s="39" t="e">
        <f t="shared" si="75"/>
        <v>#DIV/0!</v>
      </c>
      <c r="H47" s="39" t="e">
        <f t="shared" si="75"/>
        <v>#DIV/0!</v>
      </c>
      <c r="I47" s="39" t="e">
        <f t="shared" si="75"/>
        <v>#DIV/0!</v>
      </c>
      <c r="J47" s="39" t="e">
        <f t="shared" si="75"/>
        <v>#DIV/0!</v>
      </c>
      <c r="K47" s="39" t="e">
        <f t="shared" si="75"/>
        <v>#DIV/0!</v>
      </c>
      <c r="L47" s="39" t="e">
        <f t="shared" si="75"/>
        <v>#DIV/0!</v>
      </c>
      <c r="M47" s="39" t="e">
        <f t="shared" si="75"/>
        <v>#DIV/0!</v>
      </c>
      <c r="N47" s="108">
        <f>SUM(N48:N50)/IF(N50=0,2,3)</f>
        <v>0</v>
      </c>
      <c r="O47" s="146">
        <f t="shared" ref="O47" si="76">SUM(O48:O50)/IF($N50=0,2,3)</f>
        <v>0</v>
      </c>
      <c r="P47" s="146">
        <f t="shared" ref="P47" si="77">SUM(P48:P50)/IF($N50=0,2,3)</f>
        <v>0</v>
      </c>
      <c r="Q47" s="146">
        <f t="shared" ref="Q47" si="78">SUM(Q48:Q50)/IF($N50=0,2,3)</f>
        <v>0</v>
      </c>
      <c r="R47" s="146">
        <f t="shared" ref="R47" si="79">SUM(R48:R50)/IF($N50=0,2,3)</f>
        <v>0</v>
      </c>
      <c r="S47" s="146">
        <f t="shared" ref="S47" si="80">SUM(S48:S50)/IF($N50=0,2,3)</f>
        <v>0</v>
      </c>
      <c r="T47" s="146">
        <f t="shared" ref="T47" si="81">SUM(T48:T50)/IF($N50=0,2,3)</f>
        <v>0</v>
      </c>
      <c r="U47" s="160"/>
      <c r="V47" s="123">
        <f>SUM(V48:V50)/IF(N50=0,2,3)</f>
        <v>0</v>
      </c>
      <c r="W47" s="120">
        <f>N47-V47</f>
        <v>0</v>
      </c>
      <c r="X47" s="120" t="str">
        <f>IF(W47&gt;=150,"Si","No")</f>
        <v>No</v>
      </c>
      <c r="Y47" s="124">
        <f>IF(W47=0,0,IF(ISERROR(RANK(W47,W:W)),"",RANK(Z47,Z:Z)))</f>
        <v>0</v>
      </c>
      <c r="Z47" s="45">
        <f>IFERROR(W47+F47/100000+J47/10000000+G47/1000000000,0)</f>
        <v>0</v>
      </c>
    </row>
    <row r="48" spans="1:26" ht="13.2" customHeight="1" x14ac:dyDescent="0.2">
      <c r="B48" s="184"/>
      <c r="C48" s="184"/>
      <c r="D48" s="184"/>
      <c r="E48" s="13" t="s">
        <v>48</v>
      </c>
      <c r="F48" s="25"/>
      <c r="G48" s="25"/>
      <c r="H48" s="25"/>
      <c r="I48" s="25"/>
      <c r="J48" s="25"/>
      <c r="K48" s="25"/>
      <c r="L48" s="25"/>
      <c r="M48" s="25"/>
      <c r="N48" s="23">
        <f>SUM(F48:M48)</f>
        <v>0</v>
      </c>
      <c r="O48" s="26"/>
      <c r="P48" s="26"/>
      <c r="Q48" s="26"/>
      <c r="R48" s="26"/>
      <c r="S48" s="26"/>
      <c r="T48" s="26"/>
      <c r="U48" s="161"/>
      <c r="V48" s="27">
        <f>SUM(O48:T48)</f>
        <v>0</v>
      </c>
      <c r="W48" s="119"/>
      <c r="X48" s="119"/>
      <c r="Y48" s="118"/>
      <c r="Z48" s="43"/>
    </row>
    <row r="49" spans="1:26" ht="13.2" customHeight="1" x14ac:dyDescent="0.2">
      <c r="B49" s="55"/>
      <c r="C49" s="55"/>
      <c r="D49" s="55"/>
      <c r="E49" s="13" t="s">
        <v>49</v>
      </c>
      <c r="F49" s="24"/>
      <c r="G49" s="24"/>
      <c r="H49" s="24"/>
      <c r="I49" s="24"/>
      <c r="J49" s="24"/>
      <c r="K49" s="24"/>
      <c r="L49" s="24"/>
      <c r="M49" s="24"/>
      <c r="N49" s="37">
        <f t="shared" ref="N49:N50" si="82">SUM(F49:M49)</f>
        <v>0</v>
      </c>
      <c r="O49" s="28"/>
      <c r="P49" s="28"/>
      <c r="Q49" s="28"/>
      <c r="R49" s="28"/>
      <c r="S49" s="28"/>
      <c r="T49" s="28"/>
      <c r="U49" s="162"/>
      <c r="V49" s="121">
        <f>SUM(O49:T49)</f>
        <v>0</v>
      </c>
      <c r="W49" s="119"/>
      <c r="X49" s="119"/>
      <c r="Y49" s="114" t="str">
        <f>IF(ISERROR(RANK(#REF!,#REF!)),"",RANK(#REF!,#REF!))</f>
        <v/>
      </c>
      <c r="Z49" s="44"/>
    </row>
    <row r="50" spans="1:26" ht="13.2" customHeight="1" thickBot="1" x14ac:dyDescent="0.25">
      <c r="B50" s="56"/>
      <c r="C50" s="56"/>
      <c r="D50" s="56"/>
      <c r="E50" s="15" t="s">
        <v>50</v>
      </c>
      <c r="F50" s="40"/>
      <c r="G50" s="40"/>
      <c r="H50" s="40"/>
      <c r="I50" s="40"/>
      <c r="J50" s="40"/>
      <c r="K50" s="40"/>
      <c r="L50" s="40"/>
      <c r="M50" s="40"/>
      <c r="N50" s="41">
        <f t="shared" si="82"/>
        <v>0</v>
      </c>
      <c r="O50" s="42"/>
      <c r="P50" s="42"/>
      <c r="Q50" s="42"/>
      <c r="R50" s="42"/>
      <c r="S50" s="42"/>
      <c r="T50" s="42"/>
      <c r="U50" s="163"/>
      <c r="V50" s="122">
        <f>SUM(O50:T50)</f>
        <v>0</v>
      </c>
      <c r="W50" s="125"/>
      <c r="X50" s="125"/>
      <c r="Y50" s="126" t="str">
        <f>IF(ISERROR(RANK(#REF!,#REF!)),"",RANK(#REF!,#REF!))</f>
        <v/>
      </c>
      <c r="Z50" s="46"/>
    </row>
    <row r="51" spans="1:26" ht="13.2" customHeight="1" thickTop="1" x14ac:dyDescent="0.2">
      <c r="A51" s="52">
        <v>12</v>
      </c>
      <c r="B51" s="183">
        <f>INDEX('List of Competitors'!O$5:O$24,MATCH($A51,'List of Competitors'!$M$5:$M$24,0))</f>
        <v>0</v>
      </c>
      <c r="C51" s="183">
        <f>INDEX('List of Competitors'!P$5:P$24,MATCH($A51,'List of Competitors'!$M$5:$M$24,0))</f>
        <v>0</v>
      </c>
      <c r="D51" s="183">
        <f>INDEX('List of Competitors'!Q$5:Q$24,MATCH($A51,'List of Competitors'!$M$5:$M$24,0))</f>
        <v>0</v>
      </c>
      <c r="E51" s="38" t="s">
        <v>47</v>
      </c>
      <c r="F51" s="39" t="e">
        <f t="shared" ref="F51:M51" si="83">AVERAGE(F52:F54)</f>
        <v>#DIV/0!</v>
      </c>
      <c r="G51" s="39" t="e">
        <f t="shared" si="83"/>
        <v>#DIV/0!</v>
      </c>
      <c r="H51" s="39" t="e">
        <f t="shared" si="83"/>
        <v>#DIV/0!</v>
      </c>
      <c r="I51" s="39" t="e">
        <f t="shared" si="83"/>
        <v>#DIV/0!</v>
      </c>
      <c r="J51" s="39" t="e">
        <f t="shared" si="83"/>
        <v>#DIV/0!</v>
      </c>
      <c r="K51" s="39" t="e">
        <f t="shared" si="83"/>
        <v>#DIV/0!</v>
      </c>
      <c r="L51" s="39" t="e">
        <f t="shared" si="83"/>
        <v>#DIV/0!</v>
      </c>
      <c r="M51" s="39" t="e">
        <f t="shared" si="83"/>
        <v>#DIV/0!</v>
      </c>
      <c r="N51" s="108">
        <f>SUM(N52:N54)/IF(N54=0,2,3)</f>
        <v>0</v>
      </c>
      <c r="O51" s="146">
        <f t="shared" ref="O51" si="84">SUM(O52:O54)/IF($N54=0,2,3)</f>
        <v>0</v>
      </c>
      <c r="P51" s="146">
        <f t="shared" ref="P51" si="85">SUM(P52:P54)/IF($N54=0,2,3)</f>
        <v>0</v>
      </c>
      <c r="Q51" s="146">
        <f t="shared" ref="Q51" si="86">SUM(Q52:Q54)/IF($N54=0,2,3)</f>
        <v>0</v>
      </c>
      <c r="R51" s="146">
        <f t="shared" ref="R51" si="87">SUM(R52:R54)/IF($N54=0,2,3)</f>
        <v>0</v>
      </c>
      <c r="S51" s="146">
        <f t="shared" ref="S51" si="88">SUM(S52:S54)/IF($N54=0,2,3)</f>
        <v>0</v>
      </c>
      <c r="T51" s="146">
        <f t="shared" ref="T51" si="89">SUM(T52:T54)/IF($N54=0,2,3)</f>
        <v>0</v>
      </c>
      <c r="U51" s="160"/>
      <c r="V51" s="123">
        <f>SUM(V52:V54)/IF(N54=0,2,3)</f>
        <v>0</v>
      </c>
      <c r="W51" s="120">
        <f>N51-V51</f>
        <v>0</v>
      </c>
      <c r="X51" s="120" t="str">
        <f>IF(W51&gt;=150,"Si","No")</f>
        <v>No</v>
      </c>
      <c r="Y51" s="124">
        <f>IF(W51=0,0,IF(ISERROR(RANK(W51,W:W)),"",RANK(Z51,Z:Z)))</f>
        <v>0</v>
      </c>
      <c r="Z51" s="45">
        <f>IFERROR(W51+F51/100000+J51/10000000+G51/1000000000,0)</f>
        <v>0</v>
      </c>
    </row>
    <row r="52" spans="1:26" ht="13.2" customHeight="1" x14ac:dyDescent="0.2">
      <c r="B52" s="184"/>
      <c r="C52" s="184"/>
      <c r="D52" s="184"/>
      <c r="E52" s="13" t="s">
        <v>48</v>
      </c>
      <c r="F52" s="25"/>
      <c r="G52" s="25"/>
      <c r="H52" s="25"/>
      <c r="I52" s="25"/>
      <c r="J52" s="25"/>
      <c r="K52" s="25"/>
      <c r="L52" s="25"/>
      <c r="M52" s="25"/>
      <c r="N52" s="23">
        <f>SUM(F52:M52)</f>
        <v>0</v>
      </c>
      <c r="O52" s="26"/>
      <c r="P52" s="26"/>
      <c r="Q52" s="26"/>
      <c r="R52" s="26"/>
      <c r="S52" s="26"/>
      <c r="T52" s="26"/>
      <c r="U52" s="161"/>
      <c r="V52" s="27">
        <f>SUM(O52:T52)</f>
        <v>0</v>
      </c>
      <c r="W52" s="119"/>
      <c r="X52" s="119"/>
      <c r="Y52" s="118"/>
      <c r="Z52" s="43"/>
    </row>
    <row r="53" spans="1:26" ht="13.2" customHeight="1" x14ac:dyDescent="0.2">
      <c r="B53" s="55"/>
      <c r="C53" s="55"/>
      <c r="D53" s="55"/>
      <c r="E53" s="13" t="s">
        <v>49</v>
      </c>
      <c r="F53" s="24"/>
      <c r="G53" s="24"/>
      <c r="H53" s="24"/>
      <c r="I53" s="24"/>
      <c r="J53" s="24"/>
      <c r="K53" s="24"/>
      <c r="L53" s="24"/>
      <c r="M53" s="24"/>
      <c r="N53" s="37">
        <f t="shared" ref="N53:N54" si="90">SUM(F53:M53)</f>
        <v>0</v>
      </c>
      <c r="O53" s="28"/>
      <c r="P53" s="28"/>
      <c r="Q53" s="28"/>
      <c r="R53" s="28"/>
      <c r="S53" s="28"/>
      <c r="T53" s="28"/>
      <c r="U53" s="162"/>
      <c r="V53" s="121">
        <f>SUM(O53:T53)</f>
        <v>0</v>
      </c>
      <c r="W53" s="119"/>
      <c r="X53" s="119"/>
      <c r="Y53" s="114" t="str">
        <f>IF(ISERROR(RANK(#REF!,#REF!)),"",RANK(#REF!,#REF!))</f>
        <v/>
      </c>
      <c r="Z53" s="44"/>
    </row>
    <row r="54" spans="1:26" ht="13.2" customHeight="1" thickBot="1" x14ac:dyDescent="0.25">
      <c r="B54" s="56"/>
      <c r="C54" s="56"/>
      <c r="D54" s="56"/>
      <c r="E54" s="15" t="s">
        <v>50</v>
      </c>
      <c r="F54" s="40"/>
      <c r="G54" s="40"/>
      <c r="H54" s="40"/>
      <c r="I54" s="40"/>
      <c r="J54" s="40"/>
      <c r="K54" s="40"/>
      <c r="L54" s="40"/>
      <c r="M54" s="40"/>
      <c r="N54" s="41">
        <f t="shared" si="90"/>
        <v>0</v>
      </c>
      <c r="O54" s="42"/>
      <c r="P54" s="42"/>
      <c r="Q54" s="42"/>
      <c r="R54" s="42"/>
      <c r="S54" s="42"/>
      <c r="T54" s="42"/>
      <c r="U54" s="163"/>
      <c r="V54" s="122">
        <f>SUM(O54:T54)</f>
        <v>0</v>
      </c>
      <c r="W54" s="125"/>
      <c r="X54" s="125"/>
      <c r="Y54" s="126" t="str">
        <f>IF(ISERROR(RANK(#REF!,#REF!)),"",RANK(#REF!,#REF!))</f>
        <v/>
      </c>
      <c r="Z54" s="46"/>
    </row>
    <row r="55" spans="1:26" ht="13.2" customHeight="1" thickTop="1" x14ac:dyDescent="0.2">
      <c r="A55" s="52">
        <v>13</v>
      </c>
      <c r="B55" s="183">
        <f>INDEX('List of Competitors'!O$5:O$24,MATCH($A55,'List of Competitors'!$M$5:$M$24,0))</f>
        <v>0</v>
      </c>
      <c r="C55" s="183">
        <f>INDEX('List of Competitors'!P$5:P$24,MATCH($A55,'List of Competitors'!$M$5:$M$24,0))</f>
        <v>0</v>
      </c>
      <c r="D55" s="183">
        <f>INDEX('List of Competitors'!Q$5:Q$24,MATCH($A55,'List of Competitors'!$M$5:$M$24,0))</f>
        <v>0</v>
      </c>
      <c r="E55" s="38" t="s">
        <v>47</v>
      </c>
      <c r="F55" s="39" t="e">
        <f t="shared" ref="F55:M55" si="91">AVERAGE(F56:F58)</f>
        <v>#DIV/0!</v>
      </c>
      <c r="G55" s="39" t="e">
        <f t="shared" si="91"/>
        <v>#DIV/0!</v>
      </c>
      <c r="H55" s="39" t="e">
        <f t="shared" si="91"/>
        <v>#DIV/0!</v>
      </c>
      <c r="I55" s="39" t="e">
        <f t="shared" si="91"/>
        <v>#DIV/0!</v>
      </c>
      <c r="J55" s="39" t="e">
        <f t="shared" si="91"/>
        <v>#DIV/0!</v>
      </c>
      <c r="K55" s="39" t="e">
        <f t="shared" si="91"/>
        <v>#DIV/0!</v>
      </c>
      <c r="L55" s="39" t="e">
        <f t="shared" si="91"/>
        <v>#DIV/0!</v>
      </c>
      <c r="M55" s="39" t="e">
        <f t="shared" si="91"/>
        <v>#DIV/0!</v>
      </c>
      <c r="N55" s="108">
        <f>SUM(N56:N58)/IF(N58=0,2,3)</f>
        <v>0</v>
      </c>
      <c r="O55" s="146">
        <f t="shared" ref="O55" si="92">SUM(O56:O58)/IF($N58=0,2,3)</f>
        <v>0</v>
      </c>
      <c r="P55" s="146">
        <f t="shared" ref="P55" si="93">SUM(P56:P58)/IF($N58=0,2,3)</f>
        <v>0</v>
      </c>
      <c r="Q55" s="146">
        <f t="shared" ref="Q55" si="94">SUM(Q56:Q58)/IF($N58=0,2,3)</f>
        <v>0</v>
      </c>
      <c r="R55" s="146">
        <f t="shared" ref="R55" si="95">SUM(R56:R58)/IF($N58=0,2,3)</f>
        <v>0</v>
      </c>
      <c r="S55" s="146">
        <f t="shared" ref="S55" si="96">SUM(S56:S58)/IF($N58=0,2,3)</f>
        <v>0</v>
      </c>
      <c r="T55" s="146">
        <f t="shared" ref="T55" si="97">SUM(T56:T58)/IF($N58=0,2,3)</f>
        <v>0</v>
      </c>
      <c r="U55" s="160"/>
      <c r="V55" s="123">
        <f>SUM(V56:V58)/IF(N58=0,2,3)</f>
        <v>0</v>
      </c>
      <c r="W55" s="120">
        <f>N55-V55</f>
        <v>0</v>
      </c>
      <c r="X55" s="120" t="str">
        <f>IF(W55&gt;=150,"Si","No")</f>
        <v>No</v>
      </c>
      <c r="Y55" s="124">
        <f>IF(W55=0,0,IF(ISERROR(RANK(W55,W:W)),"",RANK(Z55,Z:Z)))</f>
        <v>0</v>
      </c>
      <c r="Z55" s="45">
        <f>IFERROR(W55+F55/100000+J55/10000000+G55/1000000000,0)</f>
        <v>0</v>
      </c>
    </row>
    <row r="56" spans="1:26" ht="13.2" customHeight="1" x14ac:dyDescent="0.2">
      <c r="B56" s="184"/>
      <c r="C56" s="184"/>
      <c r="D56" s="184"/>
      <c r="E56" s="13" t="s">
        <v>48</v>
      </c>
      <c r="F56" s="25"/>
      <c r="G56" s="25"/>
      <c r="H56" s="25"/>
      <c r="I56" s="25"/>
      <c r="J56" s="25"/>
      <c r="K56" s="25"/>
      <c r="L56" s="25"/>
      <c r="M56" s="25"/>
      <c r="N56" s="23">
        <f>SUM(F56:M56)</f>
        <v>0</v>
      </c>
      <c r="O56" s="26"/>
      <c r="P56" s="26"/>
      <c r="Q56" s="26"/>
      <c r="R56" s="26"/>
      <c r="S56" s="26"/>
      <c r="T56" s="26"/>
      <c r="U56" s="161"/>
      <c r="V56" s="27">
        <f>SUM(O56:T56)</f>
        <v>0</v>
      </c>
      <c r="W56" s="119"/>
      <c r="X56" s="119"/>
      <c r="Y56" s="118"/>
      <c r="Z56" s="43"/>
    </row>
    <row r="57" spans="1:26" ht="13.2" customHeight="1" x14ac:dyDescent="0.2">
      <c r="B57" s="55"/>
      <c r="C57" s="55"/>
      <c r="D57" s="55"/>
      <c r="E57" s="13" t="s">
        <v>49</v>
      </c>
      <c r="F57" s="24"/>
      <c r="G57" s="24"/>
      <c r="H57" s="24"/>
      <c r="I57" s="24"/>
      <c r="J57" s="24"/>
      <c r="K57" s="24"/>
      <c r="L57" s="24"/>
      <c r="M57" s="24"/>
      <c r="N57" s="37">
        <f t="shared" ref="N57:N58" si="98">SUM(F57:M57)</f>
        <v>0</v>
      </c>
      <c r="O57" s="28"/>
      <c r="P57" s="28"/>
      <c r="Q57" s="28"/>
      <c r="R57" s="28"/>
      <c r="S57" s="28"/>
      <c r="T57" s="28"/>
      <c r="U57" s="162"/>
      <c r="V57" s="121">
        <f>SUM(O57:T57)</f>
        <v>0</v>
      </c>
      <c r="W57" s="119"/>
      <c r="X57" s="119"/>
      <c r="Y57" s="114" t="str">
        <f>IF(ISERROR(RANK(#REF!,#REF!)),"",RANK(#REF!,#REF!))</f>
        <v/>
      </c>
      <c r="Z57" s="44"/>
    </row>
    <row r="58" spans="1:26" ht="13.2" customHeight="1" thickBot="1" x14ac:dyDescent="0.25">
      <c r="B58" s="56"/>
      <c r="C58" s="56"/>
      <c r="D58" s="56"/>
      <c r="E58" s="15" t="s">
        <v>50</v>
      </c>
      <c r="F58" s="40"/>
      <c r="G58" s="40"/>
      <c r="H58" s="40"/>
      <c r="I58" s="40"/>
      <c r="J58" s="40"/>
      <c r="K58" s="40"/>
      <c r="L58" s="40"/>
      <c r="M58" s="40"/>
      <c r="N58" s="41">
        <f t="shared" si="98"/>
        <v>0</v>
      </c>
      <c r="O58" s="42"/>
      <c r="P58" s="42"/>
      <c r="Q58" s="42"/>
      <c r="R58" s="42"/>
      <c r="S58" s="42"/>
      <c r="T58" s="42"/>
      <c r="U58" s="163"/>
      <c r="V58" s="122">
        <f>SUM(O58:T58)</f>
        <v>0</v>
      </c>
      <c r="W58" s="125"/>
      <c r="X58" s="125"/>
      <c r="Y58" s="126" t="str">
        <f>IF(ISERROR(RANK(#REF!,#REF!)),"",RANK(#REF!,#REF!))</f>
        <v/>
      </c>
      <c r="Z58" s="46"/>
    </row>
    <row r="59" spans="1:26" ht="13.2" customHeight="1" thickTop="1" x14ac:dyDescent="0.2">
      <c r="A59" s="52">
        <v>14</v>
      </c>
      <c r="B59" s="183">
        <f>INDEX('List of Competitors'!O$5:O$24,MATCH($A59,'List of Competitors'!$M$5:$M$24,0))</f>
        <v>0</v>
      </c>
      <c r="C59" s="183">
        <f>INDEX('List of Competitors'!P$5:P$24,MATCH($A59,'List of Competitors'!$M$5:$M$24,0))</f>
        <v>0</v>
      </c>
      <c r="D59" s="183">
        <f>INDEX('List of Competitors'!Q$5:Q$24,MATCH($A59,'List of Competitors'!$M$5:$M$24,0))</f>
        <v>0</v>
      </c>
      <c r="E59" s="38" t="s">
        <v>47</v>
      </c>
      <c r="F59" s="39" t="e">
        <f t="shared" ref="F59:M59" si="99">AVERAGE(F60:F62)</f>
        <v>#DIV/0!</v>
      </c>
      <c r="G59" s="39" t="e">
        <f t="shared" si="99"/>
        <v>#DIV/0!</v>
      </c>
      <c r="H59" s="39" t="e">
        <f t="shared" si="99"/>
        <v>#DIV/0!</v>
      </c>
      <c r="I59" s="39" t="e">
        <f t="shared" si="99"/>
        <v>#DIV/0!</v>
      </c>
      <c r="J59" s="39" t="e">
        <f t="shared" si="99"/>
        <v>#DIV/0!</v>
      </c>
      <c r="K59" s="39" t="e">
        <f t="shared" si="99"/>
        <v>#DIV/0!</v>
      </c>
      <c r="L59" s="39" t="e">
        <f t="shared" si="99"/>
        <v>#DIV/0!</v>
      </c>
      <c r="M59" s="39" t="e">
        <f t="shared" si="99"/>
        <v>#DIV/0!</v>
      </c>
      <c r="N59" s="108">
        <f>SUM(N60:N62)/IF(N62=0,2,3)</f>
        <v>0</v>
      </c>
      <c r="O59" s="146">
        <f t="shared" ref="O59" si="100">SUM(O60:O62)/IF($N62=0,2,3)</f>
        <v>0</v>
      </c>
      <c r="P59" s="146">
        <f t="shared" ref="P59" si="101">SUM(P60:P62)/IF($N62=0,2,3)</f>
        <v>0</v>
      </c>
      <c r="Q59" s="146">
        <f t="shared" ref="Q59" si="102">SUM(Q60:Q62)/IF($N62=0,2,3)</f>
        <v>0</v>
      </c>
      <c r="R59" s="146">
        <f t="shared" ref="R59" si="103">SUM(R60:R62)/IF($N62=0,2,3)</f>
        <v>0</v>
      </c>
      <c r="S59" s="146">
        <f t="shared" ref="S59" si="104">SUM(S60:S62)/IF($N62=0,2,3)</f>
        <v>0</v>
      </c>
      <c r="T59" s="146">
        <f t="shared" ref="T59" si="105">SUM(T60:T62)/IF($N62=0,2,3)</f>
        <v>0</v>
      </c>
      <c r="U59" s="160"/>
      <c r="V59" s="123">
        <f>SUM(V60:V62)/IF(N62=0,2,3)</f>
        <v>0</v>
      </c>
      <c r="W59" s="120">
        <f>N59-V59</f>
        <v>0</v>
      </c>
      <c r="X59" s="120" t="str">
        <f>IF(W59&gt;=150,"Si","No")</f>
        <v>No</v>
      </c>
      <c r="Y59" s="124">
        <f>IF(W59=0,0,IF(ISERROR(RANK(W59,W:W)),"",RANK(Z59,Z:Z)))</f>
        <v>0</v>
      </c>
      <c r="Z59" s="45">
        <f>IFERROR(W59+F59/100000+J59/10000000+G59/1000000000,0)</f>
        <v>0</v>
      </c>
    </row>
    <row r="60" spans="1:26" ht="13.2" customHeight="1" x14ac:dyDescent="0.2">
      <c r="B60" s="184"/>
      <c r="C60" s="184"/>
      <c r="D60" s="184"/>
      <c r="E60" s="13" t="s">
        <v>48</v>
      </c>
      <c r="F60" s="25"/>
      <c r="G60" s="25"/>
      <c r="H60" s="25"/>
      <c r="I60" s="25"/>
      <c r="J60" s="25"/>
      <c r="K60" s="25"/>
      <c r="L60" s="25"/>
      <c r="M60" s="25"/>
      <c r="N60" s="23">
        <f>SUM(F60:M60)</f>
        <v>0</v>
      </c>
      <c r="O60" s="26"/>
      <c r="P60" s="26"/>
      <c r="Q60" s="26"/>
      <c r="R60" s="26"/>
      <c r="S60" s="26"/>
      <c r="T60" s="26"/>
      <c r="U60" s="161"/>
      <c r="V60" s="27">
        <f>SUM(O60:T60)</f>
        <v>0</v>
      </c>
      <c r="W60" s="119"/>
      <c r="X60" s="119"/>
      <c r="Y60" s="118"/>
      <c r="Z60" s="43"/>
    </row>
    <row r="61" spans="1:26" ht="13.2" customHeight="1" x14ac:dyDescent="0.2">
      <c r="B61" s="55"/>
      <c r="C61" s="55"/>
      <c r="D61" s="55"/>
      <c r="E61" s="13" t="s">
        <v>49</v>
      </c>
      <c r="F61" s="24"/>
      <c r="G61" s="24"/>
      <c r="H61" s="24"/>
      <c r="I61" s="24"/>
      <c r="J61" s="24"/>
      <c r="K61" s="24"/>
      <c r="L61" s="24"/>
      <c r="M61" s="24"/>
      <c r="N61" s="37">
        <f t="shared" ref="N61:N62" si="106">SUM(F61:M61)</f>
        <v>0</v>
      </c>
      <c r="O61" s="28"/>
      <c r="P61" s="28"/>
      <c r="Q61" s="28"/>
      <c r="R61" s="28"/>
      <c r="S61" s="28"/>
      <c r="T61" s="28"/>
      <c r="U61" s="162"/>
      <c r="V61" s="121">
        <f>SUM(O61:T61)</f>
        <v>0</v>
      </c>
      <c r="W61" s="119"/>
      <c r="X61" s="119"/>
      <c r="Y61" s="114" t="str">
        <f>IF(ISERROR(RANK(#REF!,#REF!)),"",RANK(#REF!,#REF!))</f>
        <v/>
      </c>
      <c r="Z61" s="44"/>
    </row>
    <row r="62" spans="1:26" ht="13.2" customHeight="1" thickBot="1" x14ac:dyDescent="0.25">
      <c r="B62" s="56"/>
      <c r="C62" s="56"/>
      <c r="D62" s="56"/>
      <c r="E62" s="15" t="s">
        <v>50</v>
      </c>
      <c r="F62" s="40"/>
      <c r="G62" s="40"/>
      <c r="H62" s="40"/>
      <c r="I62" s="40"/>
      <c r="J62" s="40"/>
      <c r="K62" s="40"/>
      <c r="L62" s="40"/>
      <c r="M62" s="40"/>
      <c r="N62" s="41">
        <f t="shared" si="106"/>
        <v>0</v>
      </c>
      <c r="O62" s="42"/>
      <c r="P62" s="42"/>
      <c r="Q62" s="42"/>
      <c r="R62" s="42"/>
      <c r="S62" s="42"/>
      <c r="T62" s="42"/>
      <c r="U62" s="163"/>
      <c r="V62" s="122">
        <f>SUM(O62:T62)</f>
        <v>0</v>
      </c>
      <c r="W62" s="125"/>
      <c r="X62" s="125"/>
      <c r="Y62" s="126" t="str">
        <f>IF(ISERROR(RANK(#REF!,#REF!)),"",RANK(#REF!,#REF!))</f>
        <v/>
      </c>
      <c r="Z62" s="46"/>
    </row>
    <row r="63" spans="1:26" ht="13.2" customHeight="1" thickTop="1" x14ac:dyDescent="0.2">
      <c r="A63" s="52">
        <v>15</v>
      </c>
      <c r="B63" s="183">
        <f>INDEX('List of Competitors'!O$5:O$24,MATCH($A63,'List of Competitors'!$M$5:$M$24,0))</f>
        <v>0</v>
      </c>
      <c r="C63" s="183">
        <f>INDEX('List of Competitors'!P$5:P$24,MATCH($A63,'List of Competitors'!$M$5:$M$24,0))</f>
        <v>0</v>
      </c>
      <c r="D63" s="183">
        <f>INDEX('List of Competitors'!Q$5:Q$24,MATCH($A63,'List of Competitors'!$M$5:$M$24,0))</f>
        <v>0</v>
      </c>
      <c r="E63" s="38" t="s">
        <v>47</v>
      </c>
      <c r="F63" s="39" t="e">
        <f t="shared" ref="F63:M63" si="107">AVERAGE(F64:F66)</f>
        <v>#DIV/0!</v>
      </c>
      <c r="G63" s="39" t="e">
        <f t="shared" si="107"/>
        <v>#DIV/0!</v>
      </c>
      <c r="H63" s="39" t="e">
        <f t="shared" si="107"/>
        <v>#DIV/0!</v>
      </c>
      <c r="I63" s="39" t="e">
        <f t="shared" si="107"/>
        <v>#DIV/0!</v>
      </c>
      <c r="J63" s="39" t="e">
        <f t="shared" si="107"/>
        <v>#DIV/0!</v>
      </c>
      <c r="K63" s="39" t="e">
        <f t="shared" si="107"/>
        <v>#DIV/0!</v>
      </c>
      <c r="L63" s="39" t="e">
        <f t="shared" si="107"/>
        <v>#DIV/0!</v>
      </c>
      <c r="M63" s="39" t="e">
        <f t="shared" si="107"/>
        <v>#DIV/0!</v>
      </c>
      <c r="N63" s="108">
        <f>SUM(N64:N66)/IF(N66=0,2,3)</f>
        <v>0</v>
      </c>
      <c r="O63" s="146">
        <f t="shared" ref="O63" si="108">SUM(O64:O66)/IF($N66=0,2,3)</f>
        <v>0</v>
      </c>
      <c r="P63" s="146">
        <f t="shared" ref="P63" si="109">SUM(P64:P66)/IF($N66=0,2,3)</f>
        <v>0</v>
      </c>
      <c r="Q63" s="146">
        <f t="shared" ref="Q63" si="110">SUM(Q64:Q66)/IF($N66=0,2,3)</f>
        <v>0</v>
      </c>
      <c r="R63" s="146">
        <f t="shared" ref="R63" si="111">SUM(R64:R66)/IF($N66=0,2,3)</f>
        <v>0</v>
      </c>
      <c r="S63" s="146">
        <f t="shared" ref="S63" si="112">SUM(S64:S66)/IF($N66=0,2,3)</f>
        <v>0</v>
      </c>
      <c r="T63" s="146">
        <f t="shared" ref="T63" si="113">SUM(T64:T66)/IF($N66=0,2,3)</f>
        <v>0</v>
      </c>
      <c r="U63" s="160"/>
      <c r="V63" s="123">
        <f>SUM(V64:V66)/IF(N66=0,2,3)</f>
        <v>0</v>
      </c>
      <c r="W63" s="120">
        <f>N63-V63</f>
        <v>0</v>
      </c>
      <c r="X63" s="120" t="str">
        <f>IF(W63&gt;=150,"Si","No")</f>
        <v>No</v>
      </c>
      <c r="Y63" s="124">
        <f>IF(W63=0,0,IF(ISERROR(RANK(W63,W:W)),"",RANK(Z63,Z:Z)))</f>
        <v>0</v>
      </c>
      <c r="Z63" s="45">
        <f>IFERROR(W63+F63/100000+J63/10000000+G63/1000000000,0)</f>
        <v>0</v>
      </c>
    </row>
    <row r="64" spans="1:26" ht="13.2" customHeight="1" x14ac:dyDescent="0.2">
      <c r="B64" s="184"/>
      <c r="C64" s="184"/>
      <c r="D64" s="184"/>
      <c r="E64" s="13" t="s">
        <v>48</v>
      </c>
      <c r="F64" s="25"/>
      <c r="G64" s="25"/>
      <c r="H64" s="25"/>
      <c r="I64" s="25"/>
      <c r="J64" s="25"/>
      <c r="K64" s="25"/>
      <c r="L64" s="25"/>
      <c r="M64" s="25"/>
      <c r="N64" s="23">
        <f>SUM(F64:M64)</f>
        <v>0</v>
      </c>
      <c r="O64" s="26"/>
      <c r="P64" s="26"/>
      <c r="Q64" s="26"/>
      <c r="R64" s="26"/>
      <c r="S64" s="26"/>
      <c r="T64" s="26"/>
      <c r="U64" s="161"/>
      <c r="V64" s="27">
        <f>SUM(O64:T64)</f>
        <v>0</v>
      </c>
      <c r="W64" s="119"/>
      <c r="X64" s="119"/>
      <c r="Y64" s="118"/>
      <c r="Z64" s="43"/>
    </row>
    <row r="65" spans="1:26" ht="13.2" customHeight="1" x14ac:dyDescent="0.2">
      <c r="B65" s="55"/>
      <c r="C65" s="55"/>
      <c r="D65" s="55"/>
      <c r="E65" s="13" t="s">
        <v>49</v>
      </c>
      <c r="F65" s="24"/>
      <c r="G65" s="24"/>
      <c r="H65" s="24"/>
      <c r="I65" s="24"/>
      <c r="J65" s="24"/>
      <c r="K65" s="24"/>
      <c r="L65" s="24"/>
      <c r="M65" s="24"/>
      <c r="N65" s="37">
        <f t="shared" ref="N65:N66" si="114">SUM(F65:M65)</f>
        <v>0</v>
      </c>
      <c r="O65" s="28"/>
      <c r="P65" s="28"/>
      <c r="Q65" s="28"/>
      <c r="R65" s="28"/>
      <c r="S65" s="28"/>
      <c r="T65" s="28"/>
      <c r="U65" s="162"/>
      <c r="V65" s="121">
        <f>SUM(O65:T65)</f>
        <v>0</v>
      </c>
      <c r="W65" s="119"/>
      <c r="X65" s="119"/>
      <c r="Y65" s="114" t="str">
        <f>IF(ISERROR(RANK(#REF!,#REF!)),"",RANK(#REF!,#REF!))</f>
        <v/>
      </c>
      <c r="Z65" s="44"/>
    </row>
    <row r="66" spans="1:26" ht="13.2" customHeight="1" thickBot="1" x14ac:dyDescent="0.25">
      <c r="B66" s="56"/>
      <c r="C66" s="56"/>
      <c r="D66" s="56"/>
      <c r="E66" s="15" t="s">
        <v>50</v>
      </c>
      <c r="F66" s="40"/>
      <c r="G66" s="40"/>
      <c r="H66" s="40"/>
      <c r="I66" s="40"/>
      <c r="J66" s="40"/>
      <c r="K66" s="40"/>
      <c r="L66" s="40"/>
      <c r="M66" s="40"/>
      <c r="N66" s="41">
        <f t="shared" si="114"/>
        <v>0</v>
      </c>
      <c r="O66" s="42"/>
      <c r="P66" s="42"/>
      <c r="Q66" s="42"/>
      <c r="R66" s="42"/>
      <c r="S66" s="42"/>
      <c r="T66" s="42"/>
      <c r="U66" s="163"/>
      <c r="V66" s="122">
        <f>SUM(O66:T66)</f>
        <v>0</v>
      </c>
      <c r="W66" s="125"/>
      <c r="X66" s="125"/>
      <c r="Y66" s="126" t="str">
        <f>IF(ISERROR(RANK(#REF!,#REF!)),"",RANK(#REF!,#REF!))</f>
        <v/>
      </c>
      <c r="Z66" s="46"/>
    </row>
    <row r="67" spans="1:26" ht="13.2" customHeight="1" thickTop="1" x14ac:dyDescent="0.2">
      <c r="A67" s="52">
        <v>16</v>
      </c>
      <c r="B67" s="183">
        <f>INDEX('List of Competitors'!O$5:O$24,MATCH($A67,'List of Competitors'!$M$5:$M$24,0))</f>
        <v>0</v>
      </c>
      <c r="C67" s="183">
        <f>INDEX('List of Competitors'!P$5:P$24,MATCH($A67,'List of Competitors'!$M$5:$M$24,0))</f>
        <v>0</v>
      </c>
      <c r="D67" s="183">
        <f>INDEX('List of Competitors'!Q$5:Q$24,MATCH($A67,'List of Competitors'!$M$5:$M$24,0))</f>
        <v>0</v>
      </c>
      <c r="E67" s="38" t="s">
        <v>47</v>
      </c>
      <c r="F67" s="39" t="e">
        <f t="shared" ref="F67:M67" si="115">AVERAGE(F68:F70)</f>
        <v>#DIV/0!</v>
      </c>
      <c r="G67" s="39" t="e">
        <f t="shared" si="115"/>
        <v>#DIV/0!</v>
      </c>
      <c r="H67" s="39" t="e">
        <f t="shared" si="115"/>
        <v>#DIV/0!</v>
      </c>
      <c r="I67" s="39" t="e">
        <f t="shared" si="115"/>
        <v>#DIV/0!</v>
      </c>
      <c r="J67" s="39" t="e">
        <f t="shared" si="115"/>
        <v>#DIV/0!</v>
      </c>
      <c r="K67" s="39" t="e">
        <f t="shared" si="115"/>
        <v>#DIV/0!</v>
      </c>
      <c r="L67" s="39" t="e">
        <f t="shared" si="115"/>
        <v>#DIV/0!</v>
      </c>
      <c r="M67" s="39" t="e">
        <f t="shared" si="115"/>
        <v>#DIV/0!</v>
      </c>
      <c r="N67" s="108">
        <f>SUM(N68:N70)/IF(N70=0,2,3)</f>
        <v>0</v>
      </c>
      <c r="O67" s="146">
        <f t="shared" ref="O67" si="116">SUM(O68:O70)/IF($N70=0,2,3)</f>
        <v>0</v>
      </c>
      <c r="P67" s="146">
        <f t="shared" ref="P67" si="117">SUM(P68:P70)/IF($N70=0,2,3)</f>
        <v>0</v>
      </c>
      <c r="Q67" s="146">
        <f t="shared" ref="Q67" si="118">SUM(Q68:Q70)/IF($N70=0,2,3)</f>
        <v>0</v>
      </c>
      <c r="R67" s="146">
        <f t="shared" ref="R67" si="119">SUM(R68:R70)/IF($N70=0,2,3)</f>
        <v>0</v>
      </c>
      <c r="S67" s="146">
        <f t="shared" ref="S67" si="120">SUM(S68:S70)/IF($N70=0,2,3)</f>
        <v>0</v>
      </c>
      <c r="T67" s="146">
        <f t="shared" ref="T67" si="121">SUM(T68:T70)/IF($N70=0,2,3)</f>
        <v>0</v>
      </c>
      <c r="U67" s="160"/>
      <c r="V67" s="123">
        <f>SUM(V68:V70)/IF(N70=0,2,3)</f>
        <v>0</v>
      </c>
      <c r="W67" s="120">
        <f>N67-V67</f>
        <v>0</v>
      </c>
      <c r="X67" s="120" t="str">
        <f>IF(W67&gt;=150,"Si","No")</f>
        <v>No</v>
      </c>
      <c r="Y67" s="124">
        <f>IF(W67=0,0,IF(ISERROR(RANK(W67,W:W)),"",RANK(Z67,Z:Z)))</f>
        <v>0</v>
      </c>
      <c r="Z67" s="45">
        <f>IFERROR(W67+F67/100000+J67/10000000+G67/1000000000,0)</f>
        <v>0</v>
      </c>
    </row>
    <row r="68" spans="1:26" ht="13.2" customHeight="1" x14ac:dyDescent="0.2">
      <c r="B68" s="184"/>
      <c r="C68" s="184"/>
      <c r="D68" s="184"/>
      <c r="E68" s="13" t="s">
        <v>48</v>
      </c>
      <c r="F68" s="25"/>
      <c r="G68" s="25"/>
      <c r="H68" s="25"/>
      <c r="I68" s="25"/>
      <c r="J68" s="25"/>
      <c r="K68" s="25"/>
      <c r="L68" s="25"/>
      <c r="M68" s="25"/>
      <c r="N68" s="23">
        <f>SUM(F68:M68)</f>
        <v>0</v>
      </c>
      <c r="O68" s="26"/>
      <c r="P68" s="26"/>
      <c r="Q68" s="26"/>
      <c r="R68" s="26"/>
      <c r="S68" s="26"/>
      <c r="T68" s="26"/>
      <c r="U68" s="161"/>
      <c r="V68" s="27">
        <f>SUM(O68:T68)</f>
        <v>0</v>
      </c>
      <c r="W68" s="119"/>
      <c r="X68" s="119"/>
      <c r="Y68" s="118"/>
      <c r="Z68" s="43"/>
    </row>
    <row r="69" spans="1:26" ht="13.2" customHeight="1" x14ac:dyDescent="0.2">
      <c r="B69" s="55"/>
      <c r="C69" s="55"/>
      <c r="D69" s="55"/>
      <c r="E69" s="13" t="s">
        <v>49</v>
      </c>
      <c r="F69" s="24"/>
      <c r="G69" s="24"/>
      <c r="H69" s="24"/>
      <c r="I69" s="24"/>
      <c r="J69" s="24"/>
      <c r="K69" s="24"/>
      <c r="L69" s="24"/>
      <c r="M69" s="24"/>
      <c r="N69" s="37">
        <f t="shared" ref="N69:N70" si="122">SUM(F69:M69)</f>
        <v>0</v>
      </c>
      <c r="O69" s="28"/>
      <c r="P69" s="28"/>
      <c r="Q69" s="28"/>
      <c r="R69" s="28"/>
      <c r="S69" s="28"/>
      <c r="T69" s="28"/>
      <c r="U69" s="162"/>
      <c r="V69" s="121">
        <f>SUM(O69:T69)</f>
        <v>0</v>
      </c>
      <c r="W69" s="119"/>
      <c r="X69" s="119"/>
      <c r="Y69" s="114" t="str">
        <f>IF(ISERROR(RANK(#REF!,#REF!)),"",RANK(#REF!,#REF!))</f>
        <v/>
      </c>
      <c r="Z69" s="44"/>
    </row>
    <row r="70" spans="1:26" ht="13.2" customHeight="1" thickBot="1" x14ac:dyDescent="0.25">
      <c r="B70" s="56"/>
      <c r="C70" s="56"/>
      <c r="D70" s="56"/>
      <c r="E70" s="15" t="s">
        <v>50</v>
      </c>
      <c r="F70" s="40"/>
      <c r="G70" s="40"/>
      <c r="H70" s="40"/>
      <c r="I70" s="40"/>
      <c r="J70" s="40"/>
      <c r="K70" s="40"/>
      <c r="L70" s="40"/>
      <c r="M70" s="40"/>
      <c r="N70" s="41">
        <f t="shared" si="122"/>
        <v>0</v>
      </c>
      <c r="O70" s="42"/>
      <c r="P70" s="42"/>
      <c r="Q70" s="42"/>
      <c r="R70" s="42"/>
      <c r="S70" s="42"/>
      <c r="T70" s="42"/>
      <c r="U70" s="163"/>
      <c r="V70" s="122">
        <f>SUM(O70:T70)</f>
        <v>0</v>
      </c>
      <c r="W70" s="125"/>
      <c r="X70" s="125"/>
      <c r="Y70" s="126" t="str">
        <f>IF(ISERROR(RANK(#REF!,#REF!)),"",RANK(#REF!,#REF!))</f>
        <v/>
      </c>
      <c r="Z70" s="46"/>
    </row>
    <row r="71" spans="1:26" ht="13.2" customHeight="1" thickTop="1" x14ac:dyDescent="0.2">
      <c r="A71" s="52">
        <v>17</v>
      </c>
      <c r="B71" s="183">
        <f>INDEX('List of Competitors'!O$5:O$24,MATCH($A71,'List of Competitors'!$M$5:$M$24,0))</f>
        <v>0</v>
      </c>
      <c r="C71" s="183">
        <f>INDEX('List of Competitors'!P$5:P$24,MATCH($A71,'List of Competitors'!$M$5:$M$24,0))</f>
        <v>0</v>
      </c>
      <c r="D71" s="183">
        <f>INDEX('List of Competitors'!Q$5:Q$24,MATCH($A71,'List of Competitors'!$M$5:$M$24,0))</f>
        <v>0</v>
      </c>
      <c r="E71" s="38" t="s">
        <v>47</v>
      </c>
      <c r="F71" s="39" t="e">
        <f t="shared" ref="F71:M71" si="123">AVERAGE(F72:F74)</f>
        <v>#DIV/0!</v>
      </c>
      <c r="G71" s="39" t="e">
        <f t="shared" si="123"/>
        <v>#DIV/0!</v>
      </c>
      <c r="H71" s="39" t="e">
        <f t="shared" si="123"/>
        <v>#DIV/0!</v>
      </c>
      <c r="I71" s="39" t="e">
        <f t="shared" si="123"/>
        <v>#DIV/0!</v>
      </c>
      <c r="J71" s="39" t="e">
        <f t="shared" si="123"/>
        <v>#DIV/0!</v>
      </c>
      <c r="K71" s="39" t="e">
        <f t="shared" si="123"/>
        <v>#DIV/0!</v>
      </c>
      <c r="L71" s="39" t="e">
        <f t="shared" si="123"/>
        <v>#DIV/0!</v>
      </c>
      <c r="M71" s="39" t="e">
        <f t="shared" si="123"/>
        <v>#DIV/0!</v>
      </c>
      <c r="N71" s="108">
        <f>SUM(N72:N74)/IF(N74=0,2,3)</f>
        <v>0</v>
      </c>
      <c r="O71" s="146">
        <f t="shared" ref="O71" si="124">SUM(O72:O74)/IF($N74=0,2,3)</f>
        <v>0</v>
      </c>
      <c r="P71" s="146">
        <f t="shared" ref="P71" si="125">SUM(P72:P74)/IF($N74=0,2,3)</f>
        <v>0</v>
      </c>
      <c r="Q71" s="146">
        <f t="shared" ref="Q71" si="126">SUM(Q72:Q74)/IF($N74=0,2,3)</f>
        <v>0</v>
      </c>
      <c r="R71" s="146">
        <f t="shared" ref="R71" si="127">SUM(R72:R74)/IF($N74=0,2,3)</f>
        <v>0</v>
      </c>
      <c r="S71" s="146">
        <f t="shared" ref="S71" si="128">SUM(S72:S74)/IF($N74=0,2,3)</f>
        <v>0</v>
      </c>
      <c r="T71" s="146">
        <f t="shared" ref="T71" si="129">SUM(T72:T74)/IF($N74=0,2,3)</f>
        <v>0</v>
      </c>
      <c r="U71" s="160"/>
      <c r="V71" s="123">
        <f>SUM(V72:V74)/IF(N74=0,2,3)</f>
        <v>0</v>
      </c>
      <c r="W71" s="120">
        <f>N71-V71</f>
        <v>0</v>
      </c>
      <c r="X71" s="120" t="str">
        <f>IF(W71&gt;=150,"Si","No")</f>
        <v>No</v>
      </c>
      <c r="Y71" s="124">
        <f>IF(W71=0,0,IF(ISERROR(RANK(W71,W:W)),"",RANK(Z71,Z:Z)))</f>
        <v>0</v>
      </c>
      <c r="Z71" s="45">
        <f>IFERROR(W71+F71/100000+J71/10000000+G71/1000000000,0)</f>
        <v>0</v>
      </c>
    </row>
    <row r="72" spans="1:26" ht="13.2" customHeight="1" x14ac:dyDescent="0.2">
      <c r="B72" s="184"/>
      <c r="C72" s="184"/>
      <c r="D72" s="184"/>
      <c r="E72" s="13" t="s">
        <v>48</v>
      </c>
      <c r="F72" s="25"/>
      <c r="G72" s="25"/>
      <c r="H72" s="25"/>
      <c r="I72" s="25"/>
      <c r="J72" s="25"/>
      <c r="K72" s="25"/>
      <c r="L72" s="25"/>
      <c r="M72" s="25"/>
      <c r="N72" s="23">
        <f>SUM(F72:M72)</f>
        <v>0</v>
      </c>
      <c r="O72" s="26"/>
      <c r="P72" s="26"/>
      <c r="Q72" s="26"/>
      <c r="R72" s="26"/>
      <c r="S72" s="26"/>
      <c r="T72" s="26"/>
      <c r="U72" s="161"/>
      <c r="V72" s="27">
        <f>SUM(O72:T72)</f>
        <v>0</v>
      </c>
      <c r="W72" s="119"/>
      <c r="X72" s="119"/>
      <c r="Y72" s="118"/>
      <c r="Z72" s="43"/>
    </row>
    <row r="73" spans="1:26" ht="13.2" customHeight="1" x14ac:dyDescent="0.2">
      <c r="B73" s="55"/>
      <c r="C73" s="55"/>
      <c r="D73" s="55"/>
      <c r="E73" s="13" t="s">
        <v>49</v>
      </c>
      <c r="F73" s="24"/>
      <c r="G73" s="24"/>
      <c r="H73" s="24"/>
      <c r="I73" s="24"/>
      <c r="J73" s="24"/>
      <c r="K73" s="24"/>
      <c r="L73" s="24"/>
      <c r="M73" s="24"/>
      <c r="N73" s="37">
        <f t="shared" ref="N73:N74" si="130">SUM(F73:M73)</f>
        <v>0</v>
      </c>
      <c r="O73" s="28"/>
      <c r="P73" s="28"/>
      <c r="Q73" s="28"/>
      <c r="R73" s="28"/>
      <c r="S73" s="28"/>
      <c r="T73" s="28"/>
      <c r="U73" s="162"/>
      <c r="V73" s="121">
        <f>SUM(O73:T73)</f>
        <v>0</v>
      </c>
      <c r="W73" s="119"/>
      <c r="X73" s="119"/>
      <c r="Y73" s="114" t="str">
        <f>IF(ISERROR(RANK(#REF!,#REF!)),"",RANK(#REF!,#REF!))</f>
        <v/>
      </c>
      <c r="Z73" s="44"/>
    </row>
    <row r="74" spans="1:26" ht="13.2" customHeight="1" thickBot="1" x14ac:dyDescent="0.25">
      <c r="B74" s="56"/>
      <c r="C74" s="56"/>
      <c r="D74" s="56"/>
      <c r="E74" s="15" t="s">
        <v>50</v>
      </c>
      <c r="F74" s="40"/>
      <c r="G74" s="40"/>
      <c r="H74" s="40"/>
      <c r="I74" s="40"/>
      <c r="J74" s="40"/>
      <c r="K74" s="40"/>
      <c r="L74" s="40"/>
      <c r="M74" s="40"/>
      <c r="N74" s="41">
        <f t="shared" si="130"/>
        <v>0</v>
      </c>
      <c r="O74" s="42"/>
      <c r="P74" s="42"/>
      <c r="Q74" s="42"/>
      <c r="R74" s="42"/>
      <c r="S74" s="42"/>
      <c r="T74" s="42"/>
      <c r="U74" s="163"/>
      <c r="V74" s="122">
        <f>SUM(O74:T74)</f>
        <v>0</v>
      </c>
      <c r="W74" s="125"/>
      <c r="X74" s="125"/>
      <c r="Y74" s="126" t="str">
        <f>IF(ISERROR(RANK(#REF!,#REF!)),"",RANK(#REF!,#REF!))</f>
        <v/>
      </c>
      <c r="Z74" s="46"/>
    </row>
    <row r="75" spans="1:26" ht="13.2" customHeight="1" thickTop="1" x14ac:dyDescent="0.2">
      <c r="A75" s="52">
        <v>18</v>
      </c>
      <c r="B75" s="183">
        <f>INDEX('List of Competitors'!O$5:O$24,MATCH($A75,'List of Competitors'!$M$5:$M$24,0))</f>
        <v>0</v>
      </c>
      <c r="C75" s="183">
        <f>INDEX('List of Competitors'!P$5:P$24,MATCH($A75,'List of Competitors'!$M$5:$M$24,0))</f>
        <v>0</v>
      </c>
      <c r="D75" s="183">
        <f>INDEX('List of Competitors'!Q$5:Q$24,MATCH($A75,'List of Competitors'!$M$5:$M$24,0))</f>
        <v>0</v>
      </c>
      <c r="E75" s="38" t="s">
        <v>47</v>
      </c>
      <c r="F75" s="39" t="e">
        <f t="shared" ref="F75:M75" si="131">AVERAGE(F76:F78)</f>
        <v>#DIV/0!</v>
      </c>
      <c r="G75" s="39" t="e">
        <f t="shared" si="131"/>
        <v>#DIV/0!</v>
      </c>
      <c r="H75" s="39" t="e">
        <f t="shared" si="131"/>
        <v>#DIV/0!</v>
      </c>
      <c r="I75" s="39" t="e">
        <f t="shared" si="131"/>
        <v>#DIV/0!</v>
      </c>
      <c r="J75" s="39" t="e">
        <f t="shared" si="131"/>
        <v>#DIV/0!</v>
      </c>
      <c r="K75" s="39" t="e">
        <f t="shared" si="131"/>
        <v>#DIV/0!</v>
      </c>
      <c r="L75" s="39" t="e">
        <f t="shared" si="131"/>
        <v>#DIV/0!</v>
      </c>
      <c r="M75" s="39" t="e">
        <f t="shared" si="131"/>
        <v>#DIV/0!</v>
      </c>
      <c r="N75" s="108">
        <f>SUM(N76:N78)/IF(N78=0,2,3)</f>
        <v>0</v>
      </c>
      <c r="O75" s="146">
        <f t="shared" ref="O75" si="132">SUM(O76:O78)/IF($N78=0,2,3)</f>
        <v>0</v>
      </c>
      <c r="P75" s="146">
        <f t="shared" ref="P75" si="133">SUM(P76:P78)/IF($N78=0,2,3)</f>
        <v>0</v>
      </c>
      <c r="Q75" s="146">
        <f t="shared" ref="Q75" si="134">SUM(Q76:Q78)/IF($N78=0,2,3)</f>
        <v>0</v>
      </c>
      <c r="R75" s="146">
        <f t="shared" ref="R75" si="135">SUM(R76:R78)/IF($N78=0,2,3)</f>
        <v>0</v>
      </c>
      <c r="S75" s="146">
        <f t="shared" ref="S75" si="136">SUM(S76:S78)/IF($N78=0,2,3)</f>
        <v>0</v>
      </c>
      <c r="T75" s="146">
        <f t="shared" ref="T75" si="137">SUM(T76:T78)/IF($N78=0,2,3)</f>
        <v>0</v>
      </c>
      <c r="U75" s="160"/>
      <c r="V75" s="123">
        <f>SUM(V76:V78)/IF(N78=0,2,3)</f>
        <v>0</v>
      </c>
      <c r="W75" s="120">
        <f>N75-V75</f>
        <v>0</v>
      </c>
      <c r="X75" s="120" t="str">
        <f>IF(W75&gt;=150,"Si","No")</f>
        <v>No</v>
      </c>
      <c r="Y75" s="124">
        <f>IF(W75=0,0,IF(ISERROR(RANK(W75,W:W)),"",RANK(Z75,Z:Z)))</f>
        <v>0</v>
      </c>
      <c r="Z75" s="45">
        <f>IFERROR(W75+F75/100000+J75/10000000+G75/1000000000,0)</f>
        <v>0</v>
      </c>
    </row>
    <row r="76" spans="1:26" ht="13.2" customHeight="1" x14ac:dyDescent="0.2">
      <c r="B76" s="184"/>
      <c r="C76" s="184"/>
      <c r="D76" s="184"/>
      <c r="E76" s="13" t="s">
        <v>48</v>
      </c>
      <c r="F76" s="25"/>
      <c r="G76" s="25"/>
      <c r="H76" s="25"/>
      <c r="I76" s="25"/>
      <c r="J76" s="25"/>
      <c r="K76" s="25"/>
      <c r="L76" s="25"/>
      <c r="M76" s="25"/>
      <c r="N76" s="23">
        <f>SUM(F76:M76)</f>
        <v>0</v>
      </c>
      <c r="O76" s="26"/>
      <c r="P76" s="26"/>
      <c r="Q76" s="26"/>
      <c r="R76" s="26"/>
      <c r="S76" s="26"/>
      <c r="T76" s="26"/>
      <c r="U76" s="161"/>
      <c r="V76" s="27">
        <f>SUM(O76:T76)</f>
        <v>0</v>
      </c>
      <c r="W76" s="119"/>
      <c r="X76" s="119"/>
      <c r="Y76" s="118"/>
      <c r="Z76" s="43"/>
    </row>
    <row r="77" spans="1:26" ht="13.2" customHeight="1" x14ac:dyDescent="0.2">
      <c r="B77" s="55"/>
      <c r="C77" s="55"/>
      <c r="D77" s="55"/>
      <c r="E77" s="13" t="s">
        <v>49</v>
      </c>
      <c r="F77" s="24"/>
      <c r="G77" s="24"/>
      <c r="H77" s="24"/>
      <c r="I77" s="24"/>
      <c r="J77" s="24"/>
      <c r="K77" s="24"/>
      <c r="L77" s="24"/>
      <c r="M77" s="24"/>
      <c r="N77" s="37">
        <f t="shared" ref="N77:N78" si="138">SUM(F77:M77)</f>
        <v>0</v>
      </c>
      <c r="O77" s="28"/>
      <c r="P77" s="28"/>
      <c r="Q77" s="28"/>
      <c r="R77" s="28"/>
      <c r="S77" s="28"/>
      <c r="T77" s="28"/>
      <c r="U77" s="162"/>
      <c r="V77" s="121">
        <f>SUM(O77:T77)</f>
        <v>0</v>
      </c>
      <c r="W77" s="119"/>
      <c r="X77" s="119"/>
      <c r="Y77" s="114" t="str">
        <f>IF(ISERROR(RANK(#REF!,#REF!)),"",RANK(#REF!,#REF!))</f>
        <v/>
      </c>
      <c r="Z77" s="44"/>
    </row>
    <row r="78" spans="1:26" ht="13.2" customHeight="1" thickBot="1" x14ac:dyDescent="0.25">
      <c r="B78" s="56"/>
      <c r="C78" s="56"/>
      <c r="D78" s="56"/>
      <c r="E78" s="15" t="s">
        <v>50</v>
      </c>
      <c r="F78" s="40"/>
      <c r="G78" s="40"/>
      <c r="H78" s="40"/>
      <c r="I78" s="40"/>
      <c r="J78" s="40"/>
      <c r="K78" s="40"/>
      <c r="L78" s="40"/>
      <c r="M78" s="40"/>
      <c r="N78" s="41">
        <f t="shared" si="138"/>
        <v>0</v>
      </c>
      <c r="O78" s="42"/>
      <c r="P78" s="42"/>
      <c r="Q78" s="42"/>
      <c r="R78" s="42"/>
      <c r="S78" s="42"/>
      <c r="T78" s="42"/>
      <c r="U78" s="163"/>
      <c r="V78" s="122">
        <f>SUM(O78:T78)</f>
        <v>0</v>
      </c>
      <c r="W78" s="125"/>
      <c r="X78" s="125"/>
      <c r="Y78" s="126" t="str">
        <f>IF(ISERROR(RANK(#REF!,#REF!)),"",RANK(#REF!,#REF!))</f>
        <v/>
      </c>
      <c r="Z78" s="46"/>
    </row>
    <row r="79" spans="1:26" ht="13.2" customHeight="1" thickTop="1" x14ac:dyDescent="0.2">
      <c r="A79" s="52">
        <v>19</v>
      </c>
      <c r="B79" s="183">
        <f>INDEX('List of Competitors'!O$5:O$24,MATCH($A79,'List of Competitors'!$M$5:$M$24,0))</f>
        <v>0</v>
      </c>
      <c r="C79" s="183">
        <f>INDEX('List of Competitors'!P$5:P$24,MATCH($A79,'List of Competitors'!$M$5:$M$24,0))</f>
        <v>0</v>
      </c>
      <c r="D79" s="183">
        <f>INDEX('List of Competitors'!Q$5:Q$24,MATCH($A79,'List of Competitors'!$M$5:$M$24,0))</f>
        <v>0</v>
      </c>
      <c r="E79" s="38" t="s">
        <v>47</v>
      </c>
      <c r="F79" s="39" t="e">
        <f t="shared" ref="F79:M79" si="139">AVERAGE(F80:F82)</f>
        <v>#DIV/0!</v>
      </c>
      <c r="G79" s="39" t="e">
        <f t="shared" si="139"/>
        <v>#DIV/0!</v>
      </c>
      <c r="H79" s="39" t="e">
        <f t="shared" si="139"/>
        <v>#DIV/0!</v>
      </c>
      <c r="I79" s="39" t="e">
        <f t="shared" si="139"/>
        <v>#DIV/0!</v>
      </c>
      <c r="J79" s="39" t="e">
        <f t="shared" si="139"/>
        <v>#DIV/0!</v>
      </c>
      <c r="K79" s="39" t="e">
        <f t="shared" si="139"/>
        <v>#DIV/0!</v>
      </c>
      <c r="L79" s="39" t="e">
        <f t="shared" si="139"/>
        <v>#DIV/0!</v>
      </c>
      <c r="M79" s="39" t="e">
        <f t="shared" si="139"/>
        <v>#DIV/0!</v>
      </c>
      <c r="N79" s="108">
        <f>SUM(N80:N82)/IF(N82=0,2,3)</f>
        <v>0</v>
      </c>
      <c r="O79" s="146">
        <f t="shared" ref="O79" si="140">SUM(O80:O82)/IF($N82=0,2,3)</f>
        <v>0</v>
      </c>
      <c r="P79" s="146">
        <f t="shared" ref="P79" si="141">SUM(P80:P82)/IF($N82=0,2,3)</f>
        <v>0</v>
      </c>
      <c r="Q79" s="146">
        <f t="shared" ref="Q79" si="142">SUM(Q80:Q82)/IF($N82=0,2,3)</f>
        <v>0</v>
      </c>
      <c r="R79" s="146">
        <f t="shared" ref="R79" si="143">SUM(R80:R82)/IF($N82=0,2,3)</f>
        <v>0</v>
      </c>
      <c r="S79" s="146">
        <f t="shared" ref="S79" si="144">SUM(S80:S82)/IF($N82=0,2,3)</f>
        <v>0</v>
      </c>
      <c r="T79" s="146">
        <f t="shared" ref="T79" si="145">SUM(T80:T82)/IF($N82=0,2,3)</f>
        <v>0</v>
      </c>
      <c r="U79" s="160"/>
      <c r="V79" s="123">
        <f>SUM(V80:V82)/IF(N82=0,2,3)</f>
        <v>0</v>
      </c>
      <c r="W79" s="120">
        <f>N79-V79</f>
        <v>0</v>
      </c>
      <c r="X79" s="120" t="str">
        <f>IF(W79&gt;=150,"Si","No")</f>
        <v>No</v>
      </c>
      <c r="Y79" s="124">
        <f>IF(W79=0,0,IF(ISERROR(RANK(W79,W:W)),"",RANK(Z79,Z:Z)))</f>
        <v>0</v>
      </c>
      <c r="Z79" s="45">
        <f>IFERROR(W79+F79/100000+J79/10000000+G79/1000000000,0)</f>
        <v>0</v>
      </c>
    </row>
    <row r="80" spans="1:26" ht="13.2" customHeight="1" x14ac:dyDescent="0.2">
      <c r="B80" s="184"/>
      <c r="C80" s="184"/>
      <c r="D80" s="184"/>
      <c r="E80" s="13" t="s">
        <v>48</v>
      </c>
      <c r="F80" s="25"/>
      <c r="G80" s="25"/>
      <c r="H80" s="25"/>
      <c r="I80" s="25"/>
      <c r="J80" s="25"/>
      <c r="K80" s="25"/>
      <c r="L80" s="25"/>
      <c r="M80" s="25"/>
      <c r="N80" s="23">
        <f>SUM(F80:M80)</f>
        <v>0</v>
      </c>
      <c r="O80" s="26"/>
      <c r="P80" s="26"/>
      <c r="Q80" s="26"/>
      <c r="R80" s="26"/>
      <c r="S80" s="26"/>
      <c r="T80" s="26"/>
      <c r="U80" s="161"/>
      <c r="V80" s="27">
        <f>SUM(O80:T80)</f>
        <v>0</v>
      </c>
      <c r="W80" s="119"/>
      <c r="X80" s="119"/>
      <c r="Y80" s="118"/>
      <c r="Z80" s="43"/>
    </row>
    <row r="81" spans="1:26" ht="13.2" customHeight="1" x14ac:dyDescent="0.2">
      <c r="B81" s="55"/>
      <c r="C81" s="55"/>
      <c r="D81" s="55"/>
      <c r="E81" s="13" t="s">
        <v>49</v>
      </c>
      <c r="F81" s="24"/>
      <c r="G81" s="24"/>
      <c r="H81" s="24"/>
      <c r="I81" s="24"/>
      <c r="J81" s="24"/>
      <c r="K81" s="24"/>
      <c r="L81" s="24"/>
      <c r="M81" s="24"/>
      <c r="N81" s="37">
        <f t="shared" ref="N81:N82" si="146">SUM(F81:M81)</f>
        <v>0</v>
      </c>
      <c r="O81" s="28"/>
      <c r="P81" s="28"/>
      <c r="Q81" s="28"/>
      <c r="R81" s="28"/>
      <c r="S81" s="28"/>
      <c r="T81" s="28"/>
      <c r="U81" s="162"/>
      <c r="V81" s="121">
        <f>SUM(O81:T81)</f>
        <v>0</v>
      </c>
      <c r="W81" s="119"/>
      <c r="X81" s="119"/>
      <c r="Y81" s="114" t="str">
        <f>IF(ISERROR(RANK(#REF!,#REF!)),"",RANK(#REF!,#REF!))</f>
        <v/>
      </c>
      <c r="Z81" s="44"/>
    </row>
    <row r="82" spans="1:26" ht="13.2" customHeight="1" thickBot="1" x14ac:dyDescent="0.25">
      <c r="B82" s="56"/>
      <c r="C82" s="56"/>
      <c r="D82" s="56"/>
      <c r="E82" s="15" t="s">
        <v>50</v>
      </c>
      <c r="F82" s="40"/>
      <c r="G82" s="40"/>
      <c r="H82" s="40"/>
      <c r="I82" s="40"/>
      <c r="J82" s="40"/>
      <c r="K82" s="40"/>
      <c r="L82" s="40"/>
      <c r="M82" s="40"/>
      <c r="N82" s="41">
        <f t="shared" si="146"/>
        <v>0</v>
      </c>
      <c r="O82" s="42"/>
      <c r="P82" s="42"/>
      <c r="Q82" s="42"/>
      <c r="R82" s="42"/>
      <c r="S82" s="42"/>
      <c r="T82" s="42"/>
      <c r="U82" s="163"/>
      <c r="V82" s="122">
        <f>SUM(O82:T82)</f>
        <v>0</v>
      </c>
      <c r="W82" s="125"/>
      <c r="X82" s="125"/>
      <c r="Y82" s="126" t="str">
        <f>IF(ISERROR(RANK(#REF!,#REF!)),"",RANK(#REF!,#REF!))</f>
        <v/>
      </c>
      <c r="Z82" s="46"/>
    </row>
    <row r="83" spans="1:26" ht="13.2" customHeight="1" thickTop="1" x14ac:dyDescent="0.2">
      <c r="A83" s="52">
        <v>20</v>
      </c>
      <c r="B83" s="183">
        <f>INDEX('List of Competitors'!O$5:O$24,MATCH($A83,'List of Competitors'!$M$5:$M$24,0))</f>
        <v>0</v>
      </c>
      <c r="C83" s="183">
        <f>INDEX('List of Competitors'!P$5:P$24,MATCH($A83,'List of Competitors'!$M$5:$M$24,0))</f>
        <v>0</v>
      </c>
      <c r="D83" s="183">
        <f>INDEX('List of Competitors'!Q$5:Q$24,MATCH($A83,'List of Competitors'!$M$5:$M$24,0))</f>
        <v>0</v>
      </c>
      <c r="E83" s="38" t="s">
        <v>47</v>
      </c>
      <c r="F83" s="39" t="e">
        <f t="shared" ref="F83:M83" si="147">AVERAGE(F84:F86)</f>
        <v>#DIV/0!</v>
      </c>
      <c r="G83" s="39" t="e">
        <f t="shared" si="147"/>
        <v>#DIV/0!</v>
      </c>
      <c r="H83" s="39" t="e">
        <f t="shared" si="147"/>
        <v>#DIV/0!</v>
      </c>
      <c r="I83" s="39" t="e">
        <f t="shared" si="147"/>
        <v>#DIV/0!</v>
      </c>
      <c r="J83" s="39" t="e">
        <f t="shared" si="147"/>
        <v>#DIV/0!</v>
      </c>
      <c r="K83" s="39" t="e">
        <f t="shared" si="147"/>
        <v>#DIV/0!</v>
      </c>
      <c r="L83" s="39" t="e">
        <f t="shared" si="147"/>
        <v>#DIV/0!</v>
      </c>
      <c r="M83" s="39" t="e">
        <f t="shared" si="147"/>
        <v>#DIV/0!</v>
      </c>
      <c r="N83" s="108">
        <f>SUM(N84:N86)/IF(N86=0,2,3)</f>
        <v>0</v>
      </c>
      <c r="O83" s="146">
        <f t="shared" ref="O83" si="148">SUM(O84:O86)/IF($N86=0,2,3)</f>
        <v>0</v>
      </c>
      <c r="P83" s="146">
        <f t="shared" ref="P83" si="149">SUM(P84:P86)/IF($N86=0,2,3)</f>
        <v>0</v>
      </c>
      <c r="Q83" s="146">
        <f t="shared" ref="Q83" si="150">SUM(Q84:Q86)/IF($N86=0,2,3)</f>
        <v>0</v>
      </c>
      <c r="R83" s="146">
        <f t="shared" ref="R83" si="151">SUM(R84:R86)/IF($N86=0,2,3)</f>
        <v>0</v>
      </c>
      <c r="S83" s="146">
        <f t="shared" ref="S83" si="152">SUM(S84:S86)/IF($N86=0,2,3)</f>
        <v>0</v>
      </c>
      <c r="T83" s="146">
        <f t="shared" ref="T83" si="153">SUM(T84:T86)/IF($N86=0,2,3)</f>
        <v>0</v>
      </c>
      <c r="U83" s="160"/>
      <c r="V83" s="123">
        <f>SUM(V84:V86)/IF(N86=0,2,3)</f>
        <v>0</v>
      </c>
      <c r="W83" s="120">
        <f>N83-V83</f>
        <v>0</v>
      </c>
      <c r="X83" s="120" t="str">
        <f>IF(W83&gt;=150,"Si","No")</f>
        <v>No</v>
      </c>
      <c r="Y83" s="124">
        <f>IF(W83=0,0,IF(ISERROR(RANK(W83,W:W)),"",RANK(Z83,Z:Z)))</f>
        <v>0</v>
      </c>
      <c r="Z83" s="45">
        <f>IFERROR(W83+F83/100000+J83/10000000+G83/1000000000,0)</f>
        <v>0</v>
      </c>
    </row>
    <row r="84" spans="1:26" ht="13.2" customHeight="1" x14ac:dyDescent="0.2">
      <c r="B84" s="184"/>
      <c r="C84" s="184"/>
      <c r="D84" s="184"/>
      <c r="E84" s="13" t="s">
        <v>48</v>
      </c>
      <c r="F84" s="25"/>
      <c r="G84" s="25"/>
      <c r="H84" s="25"/>
      <c r="I84" s="25"/>
      <c r="J84" s="25"/>
      <c r="K84" s="25"/>
      <c r="L84" s="25"/>
      <c r="M84" s="25"/>
      <c r="N84" s="23">
        <f>SUM(F84:M84)</f>
        <v>0</v>
      </c>
      <c r="O84" s="26"/>
      <c r="P84" s="26"/>
      <c r="Q84" s="26"/>
      <c r="R84" s="26"/>
      <c r="S84" s="26"/>
      <c r="T84" s="26"/>
      <c r="U84" s="161"/>
      <c r="V84" s="27">
        <f>SUM(O84:T84)</f>
        <v>0</v>
      </c>
      <c r="W84" s="119"/>
      <c r="X84" s="119"/>
      <c r="Y84" s="118"/>
      <c r="Z84" s="29"/>
    </row>
    <row r="85" spans="1:26" ht="13.2" customHeight="1" x14ac:dyDescent="0.2">
      <c r="B85" s="57"/>
      <c r="C85" s="57"/>
      <c r="D85" s="57"/>
      <c r="E85" s="13" t="s">
        <v>49</v>
      </c>
      <c r="F85" s="24"/>
      <c r="G85" s="24"/>
      <c r="H85" s="24"/>
      <c r="I85" s="24"/>
      <c r="J85" s="24"/>
      <c r="K85" s="24"/>
      <c r="L85" s="24"/>
      <c r="M85" s="24"/>
      <c r="N85" s="37">
        <f t="shared" ref="N85:N86" si="154">SUM(F85:M85)</f>
        <v>0</v>
      </c>
      <c r="O85" s="28"/>
      <c r="P85" s="28"/>
      <c r="Q85" s="28"/>
      <c r="R85" s="28"/>
      <c r="S85" s="28"/>
      <c r="T85" s="28"/>
      <c r="U85" s="162"/>
      <c r="V85" s="121">
        <f>SUM(O85:T85)</f>
        <v>0</v>
      </c>
      <c r="W85" s="119"/>
      <c r="X85" s="119"/>
      <c r="Y85" s="114" t="str">
        <f>IF(ISERROR(RANK(#REF!,#REF!)),"",RANK(#REF!,#REF!))</f>
        <v/>
      </c>
      <c r="Z85" s="16"/>
    </row>
    <row r="86" spans="1:26" ht="13.2" customHeight="1" thickBot="1" x14ac:dyDescent="0.25">
      <c r="B86" s="58"/>
      <c r="C86" s="58"/>
      <c r="D86" s="58"/>
      <c r="E86" s="15" t="s">
        <v>50</v>
      </c>
      <c r="F86" s="40"/>
      <c r="G86" s="40"/>
      <c r="H86" s="40"/>
      <c r="I86" s="40"/>
      <c r="J86" s="40"/>
      <c r="K86" s="40"/>
      <c r="L86" s="40"/>
      <c r="M86" s="40"/>
      <c r="N86" s="41">
        <f t="shared" si="154"/>
        <v>0</v>
      </c>
      <c r="O86" s="42"/>
      <c r="P86" s="42"/>
      <c r="Q86" s="42"/>
      <c r="R86" s="42"/>
      <c r="S86" s="42"/>
      <c r="T86" s="42"/>
      <c r="U86" s="163"/>
      <c r="V86" s="122">
        <f>SUM(O86:T86)</f>
        <v>0</v>
      </c>
      <c r="W86" s="125"/>
      <c r="X86" s="125"/>
      <c r="Y86" s="126" t="str">
        <f>IF(ISERROR(RANK(#REF!,#REF!)),"",RANK(#REF!,#REF!))</f>
        <v/>
      </c>
      <c r="Z86" s="18"/>
    </row>
    <row r="87" spans="1:26" ht="10.8" thickTop="1" x14ac:dyDescent="0.2"/>
  </sheetData>
  <mergeCells count="61">
    <mergeCell ref="B7:B8"/>
    <mergeCell ref="C7:C8"/>
    <mergeCell ref="D7:D8"/>
    <mergeCell ref="B11:B12"/>
    <mergeCell ref="C11:C12"/>
    <mergeCell ref="D11:D12"/>
    <mergeCell ref="B15:B16"/>
    <mergeCell ref="C15:C16"/>
    <mergeCell ref="D15:D16"/>
    <mergeCell ref="B19:B20"/>
    <mergeCell ref="C19:C20"/>
    <mergeCell ref="D19:D20"/>
    <mergeCell ref="B23:B24"/>
    <mergeCell ref="C23:C24"/>
    <mergeCell ref="D23:D24"/>
    <mergeCell ref="B27:B28"/>
    <mergeCell ref="C27:C28"/>
    <mergeCell ref="D27:D28"/>
    <mergeCell ref="B31:B32"/>
    <mergeCell ref="C31:C32"/>
    <mergeCell ref="D31:D32"/>
    <mergeCell ref="B35:B36"/>
    <mergeCell ref="C35:C36"/>
    <mergeCell ref="D35:D36"/>
    <mergeCell ref="B39:B40"/>
    <mergeCell ref="C39:C40"/>
    <mergeCell ref="D39:D40"/>
    <mergeCell ref="B43:B44"/>
    <mergeCell ref="C43:C44"/>
    <mergeCell ref="D43:D44"/>
    <mergeCell ref="B47:B48"/>
    <mergeCell ref="C47:C48"/>
    <mergeCell ref="D47:D48"/>
    <mergeCell ref="B51:B52"/>
    <mergeCell ref="C51:C52"/>
    <mergeCell ref="D51:D52"/>
    <mergeCell ref="B67:B68"/>
    <mergeCell ref="C67:C68"/>
    <mergeCell ref="D67:D68"/>
    <mergeCell ref="B55:B56"/>
    <mergeCell ref="C55:C56"/>
    <mergeCell ref="D55:D56"/>
    <mergeCell ref="B59:B60"/>
    <mergeCell ref="C59:C60"/>
    <mergeCell ref="D59:D60"/>
    <mergeCell ref="O4:V4"/>
    <mergeCell ref="B79:B80"/>
    <mergeCell ref="C79:C80"/>
    <mergeCell ref="D79:D80"/>
    <mergeCell ref="B83:B84"/>
    <mergeCell ref="C83:C84"/>
    <mergeCell ref="D83:D84"/>
    <mergeCell ref="B71:B72"/>
    <mergeCell ref="C71:C72"/>
    <mergeCell ref="D71:D72"/>
    <mergeCell ref="B75:B76"/>
    <mergeCell ref="C75:C76"/>
    <mergeCell ref="D75:D76"/>
    <mergeCell ref="B63:B64"/>
    <mergeCell ref="C63:C64"/>
    <mergeCell ref="D63:D64"/>
  </mergeCells>
  <dataValidations count="2">
    <dataValidation type="decimal" allowBlank="1" showInputMessage="1" showErrorMessage="1" sqref="G7:N7 G8:M10 G19:N19 G23:N23 G11:N11 G15:N15 G83:N83 G27:N27 G84:M86 G35:N35 G40:M42 G39:N39 G44:M46 G43:N43 G48:M50 G47:N47 G52:M54 G51:N51 G56:M58 G55:N55 G60:M62 G59:N59 G64:M66 G63:N63 G68:M70 G67:N67 G72:M74 G71:N71 G76:M78 G75:N75 G80:M82 G79:N79 G31:N31 G24:M26 G28:M30 G32:M34 G36:M38 G12:M14 G16:M18 F7:F86 G20:M22">
      <formula1>-0.1</formula1>
      <formula2>25.1</formula2>
    </dataValidation>
    <dataValidation type="decimal" allowBlank="1" showInputMessage="1" showErrorMessage="1" sqref="O7:T86">
      <formula1>-0.1</formula1>
      <formula2>20.1</formula2>
    </dataValidation>
  </dataValidations>
  <pageMargins left="0.39370078740157483" right="0.39370078740157483" top="0.39370078740157483" bottom="0.39370078740157483" header="0" footer="0"/>
  <pageSetup paperSize="9" scale="47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>
    <pageSetUpPr fitToPage="1"/>
  </sheetPr>
  <dimension ref="A1:Y107"/>
  <sheetViews>
    <sheetView showGridLines="0" view="pageBreakPreview" topLeftCell="B1" zoomScaleNormal="113" zoomScaleSheetLayoutView="100" workbookViewId="0">
      <selection activeCell="F8" sqref="F8"/>
    </sheetView>
  </sheetViews>
  <sheetFormatPr defaultColWidth="11.44140625" defaultRowHeight="10.199999999999999" outlineLevelCol="1" x14ac:dyDescent="0.2"/>
  <cols>
    <col min="1" max="1" width="2.33203125" style="52" hidden="1" customWidth="1"/>
    <col min="2" max="5" width="15.77734375" style="1" customWidth="1"/>
    <col min="6" max="14" width="11.6640625" style="1" customWidth="1"/>
    <col min="15" max="22" width="11.6640625" style="1" customWidth="1" outlineLevel="1"/>
    <col min="23" max="24" width="11.6640625" style="1" customWidth="1"/>
    <col min="25" max="25" width="17.109375" style="1" hidden="1" customWidth="1"/>
    <col min="26" max="16384" width="11.44140625" style="1"/>
  </cols>
  <sheetData>
    <row r="1" spans="1:25" ht="21" x14ac:dyDescent="0.4">
      <c r="B1" s="2" t="s">
        <v>2</v>
      </c>
      <c r="D1" s="75"/>
      <c r="E1" s="80" t="str">
        <f>'List of Competitors'!B2</f>
        <v>NARNI(TR)</v>
      </c>
      <c r="L1" s="2"/>
      <c r="N1" s="3"/>
    </row>
    <row r="2" spans="1:25" ht="21" x14ac:dyDescent="0.4">
      <c r="B2" s="2"/>
      <c r="D2" s="75"/>
      <c r="E2" s="81" t="str">
        <f>'List of Competitors'!C2</f>
        <v>18 Luglio 2026</v>
      </c>
      <c r="L2" s="2"/>
      <c r="N2" s="3"/>
    </row>
    <row r="3" spans="1:25" ht="16.2" thickBot="1" x14ac:dyDescent="0.35">
      <c r="F3" s="4"/>
      <c r="G3" s="4"/>
      <c r="H3" s="4"/>
      <c r="I3" s="4"/>
      <c r="J3" s="4"/>
      <c r="K3" s="4"/>
      <c r="L3" s="4"/>
      <c r="M3" s="4"/>
      <c r="N3" s="4"/>
    </row>
    <row r="4" spans="1:25" s="8" customFormat="1" ht="10.8" thickBot="1" x14ac:dyDescent="0.3">
      <c r="A4" s="8" t="s">
        <v>17</v>
      </c>
      <c r="B4" s="109" t="s">
        <v>20</v>
      </c>
      <c r="C4" s="110" t="s">
        <v>21</v>
      </c>
      <c r="D4" s="110" t="s">
        <v>22</v>
      </c>
      <c r="E4" s="111" t="s">
        <v>46</v>
      </c>
      <c r="F4" s="134" t="s">
        <v>28</v>
      </c>
      <c r="G4" s="134" t="s">
        <v>29</v>
      </c>
      <c r="H4" s="134" t="s">
        <v>56</v>
      </c>
      <c r="I4" s="134" t="s">
        <v>31</v>
      </c>
      <c r="J4" s="134" t="s">
        <v>32</v>
      </c>
      <c r="K4" s="134" t="s">
        <v>33</v>
      </c>
      <c r="L4" s="134" t="s">
        <v>34</v>
      </c>
      <c r="M4" s="135" t="s">
        <v>35</v>
      </c>
      <c r="N4" s="111" t="s">
        <v>51</v>
      </c>
      <c r="O4" s="180" t="s">
        <v>25</v>
      </c>
      <c r="P4" s="181"/>
      <c r="Q4" s="181"/>
      <c r="R4" s="181"/>
      <c r="S4" s="181"/>
      <c r="T4" s="181"/>
      <c r="U4" s="181"/>
      <c r="V4" s="182"/>
      <c r="W4" s="115" t="s">
        <v>44</v>
      </c>
      <c r="X4" s="113" t="s">
        <v>27</v>
      </c>
      <c r="Y4" s="5" t="s">
        <v>15</v>
      </c>
    </row>
    <row r="5" spans="1:25" s="8" customFormat="1" ht="15.6" x14ac:dyDescent="0.25">
      <c r="B5" s="6"/>
      <c r="C5" s="54"/>
      <c r="D5" s="54"/>
      <c r="E5" s="6"/>
      <c r="F5" s="7"/>
      <c r="G5" s="7"/>
      <c r="H5" s="7"/>
      <c r="J5" s="7"/>
      <c r="K5" s="7"/>
      <c r="L5" s="7"/>
      <c r="M5" s="9"/>
      <c r="N5" s="7"/>
      <c r="O5" s="10" t="s">
        <v>37</v>
      </c>
      <c r="P5" s="10" t="s">
        <v>38</v>
      </c>
      <c r="Q5" s="10" t="s">
        <v>39</v>
      </c>
      <c r="R5" s="10" t="s">
        <v>40</v>
      </c>
      <c r="S5" s="10" t="s">
        <v>41</v>
      </c>
      <c r="T5" s="10" t="s">
        <v>42</v>
      </c>
      <c r="U5" s="159" t="s">
        <v>73</v>
      </c>
      <c r="V5" s="112" t="s">
        <v>44</v>
      </c>
      <c r="W5" s="116"/>
      <c r="X5" s="114" t="s">
        <v>52</v>
      </c>
      <c r="Y5" s="16"/>
    </row>
    <row r="6" spans="1:25" s="11" customFormat="1" ht="13.95" customHeight="1" thickBot="1" x14ac:dyDescent="0.25">
      <c r="A6" s="53"/>
      <c r="B6" s="127"/>
      <c r="C6" s="128"/>
      <c r="D6" s="128"/>
      <c r="E6" s="127"/>
      <c r="F6" s="129" t="s">
        <v>0</v>
      </c>
      <c r="G6" s="129" t="s">
        <v>0</v>
      </c>
      <c r="H6" s="129" t="s">
        <v>0</v>
      </c>
      <c r="I6" s="130" t="s">
        <v>0</v>
      </c>
      <c r="J6" s="129" t="s">
        <v>0</v>
      </c>
      <c r="K6" s="129" t="s">
        <v>0</v>
      </c>
      <c r="L6" s="129" t="s">
        <v>0</v>
      </c>
      <c r="M6" s="15" t="s">
        <v>0</v>
      </c>
      <c r="N6" s="131"/>
      <c r="O6" s="129" t="s">
        <v>13</v>
      </c>
      <c r="P6" s="15" t="s">
        <v>13</v>
      </c>
      <c r="Q6" s="15" t="s">
        <v>13</v>
      </c>
      <c r="R6" s="15" t="s">
        <v>14</v>
      </c>
      <c r="S6" s="15" t="s">
        <v>13</v>
      </c>
      <c r="T6" s="129" t="s">
        <v>13</v>
      </c>
      <c r="U6" s="15" t="s">
        <v>74</v>
      </c>
      <c r="V6" s="132"/>
      <c r="W6" s="133"/>
      <c r="X6" s="126" t="s">
        <v>52</v>
      </c>
      <c r="Y6" s="17"/>
    </row>
    <row r="7" spans="1:25" ht="13.2" customHeight="1" x14ac:dyDescent="0.2">
      <c r="A7" s="52">
        <v>1</v>
      </c>
      <c r="B7" s="183">
        <f>INDEX('List of Competitors'!U$5:U$24,MATCH($A7,'List of Competitors'!$S$5:$S$24,0))</f>
        <v>0</v>
      </c>
      <c r="C7" s="183">
        <f>INDEX('List of Competitors'!V$5:V$24,MATCH($A7,'List of Competitors'!$S$5:$S$24,0))</f>
        <v>0</v>
      </c>
      <c r="D7" s="183">
        <f>INDEX('List of Competitors'!W$5:W$24,MATCH($A7,'List of Competitors'!$S$5:$S$24,0))</f>
        <v>0</v>
      </c>
      <c r="E7" s="38" t="s">
        <v>47</v>
      </c>
      <c r="F7" s="39" t="e">
        <f t="shared" ref="F7:M7" si="0">AVERAGE(F8:F11)</f>
        <v>#DIV/0!</v>
      </c>
      <c r="G7" s="39" t="e">
        <f t="shared" si="0"/>
        <v>#DIV/0!</v>
      </c>
      <c r="H7" s="39" t="e">
        <f t="shared" si="0"/>
        <v>#DIV/0!</v>
      </c>
      <c r="I7" s="39" t="e">
        <f t="shared" si="0"/>
        <v>#DIV/0!</v>
      </c>
      <c r="J7" s="39" t="e">
        <f t="shared" si="0"/>
        <v>#DIV/0!</v>
      </c>
      <c r="K7" s="39" t="e">
        <f t="shared" si="0"/>
        <v>#DIV/0!</v>
      </c>
      <c r="L7" s="39" t="e">
        <f t="shared" si="0"/>
        <v>#DIV/0!</v>
      </c>
      <c r="M7" s="39" t="e">
        <f t="shared" si="0"/>
        <v>#DIV/0!</v>
      </c>
      <c r="N7" s="108">
        <f>SUM(N8:N11)/IF(N11=0,3,4)</f>
        <v>0</v>
      </c>
      <c r="O7" s="146">
        <f>SUM(O8:O11)/IF($N11=0,3,4)</f>
        <v>0</v>
      </c>
      <c r="P7" s="146">
        <f t="shared" ref="P7:T7" si="1">SUM(P8:P11)/IF($N11=0,3,4)</f>
        <v>0</v>
      </c>
      <c r="Q7" s="146">
        <f t="shared" si="1"/>
        <v>0</v>
      </c>
      <c r="R7" s="146">
        <f t="shared" si="1"/>
        <v>0</v>
      </c>
      <c r="S7" s="146">
        <f t="shared" si="1"/>
        <v>0</v>
      </c>
      <c r="T7" s="146">
        <f t="shared" si="1"/>
        <v>0</v>
      </c>
      <c r="U7" s="160"/>
      <c r="V7" s="123">
        <f>SUM(V8:V11)/IF(N11=0,3,4)</f>
        <v>0</v>
      </c>
      <c r="W7" s="142">
        <f>N7-V7</f>
        <v>0</v>
      </c>
      <c r="X7" s="124">
        <f>IF(W7=0,0,IF(ISERROR(RANK(W7,W:W)),"",RANK(Y7,Y:Y)))</f>
        <v>0</v>
      </c>
      <c r="Y7" s="45">
        <f>IFERROR(W7+F7/100000+J7/10000000+G7/1000000000,0)</f>
        <v>0</v>
      </c>
    </row>
    <row r="8" spans="1:25" ht="13.2" customHeight="1" x14ac:dyDescent="0.2">
      <c r="B8" s="184"/>
      <c r="C8" s="184"/>
      <c r="D8" s="184"/>
      <c r="E8" s="13" t="s">
        <v>48</v>
      </c>
      <c r="F8" s="25"/>
      <c r="G8" s="25"/>
      <c r="H8" s="25"/>
      <c r="I8" s="25"/>
      <c r="J8" s="25"/>
      <c r="K8" s="25"/>
      <c r="L8" s="25"/>
      <c r="M8" s="25"/>
      <c r="N8" s="23">
        <f>SUM(F8:M8)</f>
        <v>0</v>
      </c>
      <c r="O8" s="26"/>
      <c r="P8" s="26"/>
      <c r="Q8" s="26"/>
      <c r="R8" s="26"/>
      <c r="S8" s="26"/>
      <c r="T8" s="26"/>
      <c r="U8" s="161"/>
      <c r="V8" s="27">
        <f>SUM(O8:T8)</f>
        <v>0</v>
      </c>
      <c r="W8" s="141"/>
      <c r="X8" s="118"/>
      <c r="Y8" s="43"/>
    </row>
    <row r="9" spans="1:25" ht="13.2" customHeight="1" x14ac:dyDescent="0.2">
      <c r="B9" s="12"/>
      <c r="C9" s="12"/>
      <c r="D9" s="12"/>
      <c r="E9" s="13" t="s">
        <v>49</v>
      </c>
      <c r="F9" s="24"/>
      <c r="G9" s="24"/>
      <c r="H9" s="24"/>
      <c r="I9" s="24"/>
      <c r="J9" s="24"/>
      <c r="K9" s="24"/>
      <c r="L9" s="24"/>
      <c r="M9" s="24"/>
      <c r="N9" s="37">
        <f t="shared" ref="N9" si="2">SUM(F9:M9)</f>
        <v>0</v>
      </c>
      <c r="O9" s="28"/>
      <c r="P9" s="28"/>
      <c r="Q9" s="28"/>
      <c r="R9" s="28"/>
      <c r="S9" s="28"/>
      <c r="T9" s="28"/>
      <c r="U9" s="162"/>
      <c r="V9" s="121">
        <f>SUM(O9:T9)</f>
        <v>0</v>
      </c>
      <c r="W9" s="141"/>
      <c r="X9" s="114" t="str">
        <f>IF(ISERROR(RANK(#REF!,#REF!)),"",RANK(#REF!,#REF!))</f>
        <v/>
      </c>
      <c r="Y9" s="44"/>
    </row>
    <row r="10" spans="1:25" ht="13.2" customHeight="1" x14ac:dyDescent="0.2">
      <c r="B10" s="12"/>
      <c r="C10" s="12"/>
      <c r="D10" s="12"/>
      <c r="E10" s="13" t="s">
        <v>50</v>
      </c>
      <c r="F10" s="25"/>
      <c r="G10" s="25"/>
      <c r="H10" s="25"/>
      <c r="I10" s="25"/>
      <c r="J10" s="25"/>
      <c r="K10" s="25"/>
      <c r="L10" s="25"/>
      <c r="M10" s="25"/>
      <c r="N10" s="23">
        <f>SUM(F10:M10)</f>
        <v>0</v>
      </c>
      <c r="O10" s="26"/>
      <c r="P10" s="26"/>
      <c r="Q10" s="26"/>
      <c r="R10" s="26"/>
      <c r="S10" s="26"/>
      <c r="T10" s="26"/>
      <c r="U10" s="161"/>
      <c r="V10" s="27">
        <f>SUM(O10:T10)</f>
        <v>0</v>
      </c>
      <c r="W10" s="141"/>
      <c r="X10" s="114"/>
      <c r="Y10" s="44"/>
    </row>
    <row r="11" spans="1:25" ht="13.2" customHeight="1" thickBot="1" x14ac:dyDescent="0.25">
      <c r="B11" s="14"/>
      <c r="C11" s="14"/>
      <c r="D11" s="14"/>
      <c r="E11" s="15" t="s">
        <v>53</v>
      </c>
      <c r="F11" s="48"/>
      <c r="G11" s="48"/>
      <c r="H11" s="48"/>
      <c r="I11" s="48"/>
      <c r="J11" s="48"/>
      <c r="K11" s="48"/>
      <c r="L11" s="48"/>
      <c r="M11" s="48"/>
      <c r="N11" s="138">
        <f t="shared" ref="N11" si="3">SUM(F11:M11)</f>
        <v>0</v>
      </c>
      <c r="O11" s="47"/>
      <c r="P11" s="47"/>
      <c r="Q11" s="47"/>
      <c r="R11" s="47"/>
      <c r="S11" s="47"/>
      <c r="T11" s="47"/>
      <c r="U11" s="164"/>
      <c r="V11" s="144">
        <f>SUM(O11:T11)</f>
        <v>0</v>
      </c>
      <c r="W11" s="145"/>
      <c r="X11" s="126" t="str">
        <f>IF(ISERROR(RANK(#REF!,#REF!)),"",RANK(#REF!,#REF!))</f>
        <v/>
      </c>
      <c r="Y11" s="117"/>
    </row>
    <row r="12" spans="1:25" ht="13.2" customHeight="1" thickTop="1" x14ac:dyDescent="0.2">
      <c r="A12" s="52">
        <v>2</v>
      </c>
      <c r="B12" s="183">
        <f>INDEX('List of Competitors'!U$5:U$24,MATCH($A12,'List of Competitors'!$S$5:$S$24,0))</f>
        <v>0</v>
      </c>
      <c r="C12" s="183">
        <f>INDEX('List of Competitors'!V$5:V$24,MATCH($A12,'List of Competitors'!$S$5:$S$24,0))</f>
        <v>0</v>
      </c>
      <c r="D12" s="183">
        <f>INDEX('List of Competitors'!W$5:W$24,MATCH($A12,'List of Competitors'!$S$5:$S$24,0))</f>
        <v>0</v>
      </c>
      <c r="E12" s="38" t="s">
        <v>47</v>
      </c>
      <c r="F12" s="50" t="e">
        <f t="shared" ref="F12:M12" si="4">AVERAGE(F13:F16)</f>
        <v>#DIV/0!</v>
      </c>
      <c r="G12" s="50" t="e">
        <f t="shared" si="4"/>
        <v>#DIV/0!</v>
      </c>
      <c r="H12" s="50" t="e">
        <f t="shared" si="4"/>
        <v>#DIV/0!</v>
      </c>
      <c r="I12" s="50" t="e">
        <f t="shared" si="4"/>
        <v>#DIV/0!</v>
      </c>
      <c r="J12" s="50" t="e">
        <f t="shared" si="4"/>
        <v>#DIV/0!</v>
      </c>
      <c r="K12" s="50" t="e">
        <f t="shared" si="4"/>
        <v>#DIV/0!</v>
      </c>
      <c r="L12" s="50" t="e">
        <f t="shared" si="4"/>
        <v>#DIV/0!</v>
      </c>
      <c r="M12" s="50" t="e">
        <f t="shared" si="4"/>
        <v>#DIV/0!</v>
      </c>
      <c r="N12" s="139">
        <f>SUM(N13:N16)/IF(N16=0,3,4)</f>
        <v>0</v>
      </c>
      <c r="O12" s="147">
        <f>SUM(O13:O16)/IF($N16=0,3,4)</f>
        <v>0</v>
      </c>
      <c r="P12" s="147">
        <f t="shared" ref="P12:T12" si="5">SUM(P13:P16)/IF($N16=0,3,4)</f>
        <v>0</v>
      </c>
      <c r="Q12" s="147">
        <f t="shared" si="5"/>
        <v>0</v>
      </c>
      <c r="R12" s="147">
        <f t="shared" si="5"/>
        <v>0</v>
      </c>
      <c r="S12" s="147">
        <f t="shared" si="5"/>
        <v>0</v>
      </c>
      <c r="T12" s="147">
        <f t="shared" si="5"/>
        <v>0</v>
      </c>
      <c r="U12" s="165"/>
      <c r="V12" s="143">
        <f>SUM(V13:V16)/IF(N16=0,3,4)</f>
        <v>0</v>
      </c>
      <c r="W12" s="142">
        <f>N12-V12</f>
        <v>0</v>
      </c>
      <c r="X12" s="124">
        <f>IF(W12=0,0,IF(ISERROR(RANK(W12,W:W)),"",RANK(Y12,Y:Y)))</f>
        <v>0</v>
      </c>
      <c r="Y12" s="45">
        <f>IFERROR(W12+F12/100000+J12/10000000+G12/1000000000,0)</f>
        <v>0</v>
      </c>
    </row>
    <row r="13" spans="1:25" ht="13.2" customHeight="1" x14ac:dyDescent="0.2">
      <c r="B13" s="184"/>
      <c r="C13" s="184"/>
      <c r="D13" s="184"/>
      <c r="E13" s="13" t="s">
        <v>48</v>
      </c>
      <c r="F13" s="24"/>
      <c r="G13" s="24"/>
      <c r="H13" s="24"/>
      <c r="I13" s="24"/>
      <c r="J13" s="24"/>
      <c r="K13" s="24"/>
      <c r="L13" s="24"/>
      <c r="M13" s="24"/>
      <c r="N13" s="37">
        <f t="shared" ref="N13" si="6">SUM(F13:M13)</f>
        <v>0</v>
      </c>
      <c r="O13" s="28"/>
      <c r="P13" s="28"/>
      <c r="Q13" s="28"/>
      <c r="R13" s="28"/>
      <c r="S13" s="28"/>
      <c r="T13" s="28"/>
      <c r="U13" s="162"/>
      <c r="V13" s="121">
        <f>SUM(O13:T13)</f>
        <v>0</v>
      </c>
      <c r="W13" s="141"/>
      <c r="X13" s="118"/>
      <c r="Y13" s="43"/>
    </row>
    <row r="14" spans="1:25" ht="13.2" customHeight="1" x14ac:dyDescent="0.2">
      <c r="B14" s="12"/>
      <c r="C14" s="12"/>
      <c r="D14" s="12"/>
      <c r="E14" s="13" t="s">
        <v>49</v>
      </c>
      <c r="F14" s="25"/>
      <c r="G14" s="25"/>
      <c r="H14" s="25"/>
      <c r="I14" s="25"/>
      <c r="J14" s="25"/>
      <c r="K14" s="25"/>
      <c r="L14" s="25"/>
      <c r="M14" s="25"/>
      <c r="N14" s="23">
        <f>SUM(F14:M14)</f>
        <v>0</v>
      </c>
      <c r="O14" s="26"/>
      <c r="P14" s="26"/>
      <c r="Q14" s="26"/>
      <c r="R14" s="26"/>
      <c r="S14" s="26"/>
      <c r="T14" s="26"/>
      <c r="U14" s="161"/>
      <c r="V14" s="27">
        <f>SUM(O14:T14)</f>
        <v>0</v>
      </c>
      <c r="W14" s="141"/>
      <c r="X14" s="114" t="str">
        <f>IF(ISERROR(RANK(#REF!,#REF!)),"",RANK(#REF!,#REF!))</f>
        <v/>
      </c>
      <c r="Y14" s="44"/>
    </row>
    <row r="15" spans="1:25" ht="13.2" customHeight="1" x14ac:dyDescent="0.2">
      <c r="B15" s="12"/>
      <c r="C15" s="12"/>
      <c r="D15" s="12"/>
      <c r="E15" s="13" t="s">
        <v>50</v>
      </c>
      <c r="F15" s="24"/>
      <c r="G15" s="24"/>
      <c r="H15" s="24"/>
      <c r="I15" s="24"/>
      <c r="J15" s="24"/>
      <c r="K15" s="24"/>
      <c r="L15" s="24"/>
      <c r="M15" s="24"/>
      <c r="N15" s="37">
        <f t="shared" ref="N15:N16" si="7">SUM(F15:M15)</f>
        <v>0</v>
      </c>
      <c r="O15" s="28"/>
      <c r="P15" s="28"/>
      <c r="Q15" s="28"/>
      <c r="R15" s="28"/>
      <c r="S15" s="28"/>
      <c r="T15" s="28"/>
      <c r="U15" s="162"/>
      <c r="V15" s="121">
        <f>SUM(O15:T15)</f>
        <v>0</v>
      </c>
      <c r="W15" s="141"/>
      <c r="X15" s="114"/>
      <c r="Y15" s="44"/>
    </row>
    <row r="16" spans="1:25" ht="13.2" customHeight="1" thickBot="1" x14ac:dyDescent="0.25">
      <c r="B16" s="14"/>
      <c r="C16" s="14"/>
      <c r="D16" s="14"/>
      <c r="E16" s="15" t="s">
        <v>53</v>
      </c>
      <c r="F16" s="40"/>
      <c r="G16" s="40"/>
      <c r="H16" s="40"/>
      <c r="I16" s="40"/>
      <c r="J16" s="40"/>
      <c r="K16" s="40"/>
      <c r="L16" s="40"/>
      <c r="M16" s="40"/>
      <c r="N16" s="41">
        <f t="shared" si="7"/>
        <v>0</v>
      </c>
      <c r="O16" s="42"/>
      <c r="P16" s="42"/>
      <c r="Q16" s="42"/>
      <c r="R16" s="42"/>
      <c r="S16" s="42"/>
      <c r="T16" s="42"/>
      <c r="U16" s="163"/>
      <c r="V16" s="122">
        <f>SUM(O16:T16)</f>
        <v>0</v>
      </c>
      <c r="W16" s="145"/>
      <c r="X16" s="126" t="str">
        <f>IF(ISERROR(RANK(#REF!,#REF!)),"",RANK(#REF!,#REF!))</f>
        <v/>
      </c>
      <c r="Y16" s="117"/>
    </row>
    <row r="17" spans="1:25" ht="13.2" customHeight="1" thickTop="1" x14ac:dyDescent="0.2">
      <c r="A17" s="52">
        <v>3</v>
      </c>
      <c r="B17" s="183">
        <f>INDEX('List of Competitors'!U$5:U$24,MATCH($A17,'List of Competitors'!$S$5:$S$24,0))</f>
        <v>0</v>
      </c>
      <c r="C17" s="183">
        <f>INDEX('List of Competitors'!V$5:V$24,MATCH($A17,'List of Competitors'!$S$5:$S$24,0))</f>
        <v>0</v>
      </c>
      <c r="D17" s="183">
        <f>INDEX('List of Competitors'!W$5:W$24,MATCH($A17,'List of Competitors'!$S$5:$S$24,0))</f>
        <v>0</v>
      </c>
      <c r="E17" s="38" t="s">
        <v>47</v>
      </c>
      <c r="F17" s="39" t="e">
        <f t="shared" ref="F17:M17" si="8">AVERAGE(F18:F21)</f>
        <v>#DIV/0!</v>
      </c>
      <c r="G17" s="39" t="e">
        <f t="shared" si="8"/>
        <v>#DIV/0!</v>
      </c>
      <c r="H17" s="39" t="e">
        <f t="shared" si="8"/>
        <v>#DIV/0!</v>
      </c>
      <c r="I17" s="39" t="e">
        <f t="shared" si="8"/>
        <v>#DIV/0!</v>
      </c>
      <c r="J17" s="39" t="e">
        <f t="shared" si="8"/>
        <v>#DIV/0!</v>
      </c>
      <c r="K17" s="39" t="e">
        <f t="shared" si="8"/>
        <v>#DIV/0!</v>
      </c>
      <c r="L17" s="39" t="e">
        <f t="shared" si="8"/>
        <v>#DIV/0!</v>
      </c>
      <c r="M17" s="39" t="e">
        <f t="shared" si="8"/>
        <v>#DIV/0!</v>
      </c>
      <c r="N17" s="108">
        <f>SUM(N18:N21)/IF(N21=0,3,4)</f>
        <v>0</v>
      </c>
      <c r="O17" s="146">
        <f t="shared" ref="O17" si="9">SUM(O18:O21)/IF($N21=0,3,4)</f>
        <v>0</v>
      </c>
      <c r="P17" s="146">
        <f t="shared" ref="P17" si="10">SUM(P18:P21)/IF($N21=0,3,4)</f>
        <v>0</v>
      </c>
      <c r="Q17" s="146">
        <f t="shared" ref="Q17" si="11">SUM(Q18:Q21)/IF($N21=0,3,4)</f>
        <v>0</v>
      </c>
      <c r="R17" s="146">
        <f t="shared" ref="R17" si="12">SUM(R18:R21)/IF($N21=0,3,4)</f>
        <v>0</v>
      </c>
      <c r="S17" s="146">
        <f t="shared" ref="S17" si="13">SUM(S18:S21)/IF($N21=0,3,4)</f>
        <v>0</v>
      </c>
      <c r="T17" s="146">
        <f t="shared" ref="T17" si="14">SUM(T18:T21)/IF($N21=0,3,4)</f>
        <v>0</v>
      </c>
      <c r="U17" s="160"/>
      <c r="V17" s="123">
        <f>SUM(V18:V21)/IF(N21=0,3,4)</f>
        <v>0</v>
      </c>
      <c r="W17" s="142">
        <f>N17-V17</f>
        <v>0</v>
      </c>
      <c r="X17" s="124">
        <f>IF(W17=0,0,IF(ISERROR(RANK(W17,W:W)),"",RANK(Y17,Y:Y)))</f>
        <v>0</v>
      </c>
      <c r="Y17" s="45">
        <f>IFERROR(W17+F17/100000+J17/10000000+G17/1000000000,0)</f>
        <v>0</v>
      </c>
    </row>
    <row r="18" spans="1:25" ht="13.2" customHeight="1" x14ac:dyDescent="0.2">
      <c r="B18" s="184"/>
      <c r="C18" s="184"/>
      <c r="D18" s="184"/>
      <c r="E18" s="13" t="s">
        <v>48</v>
      </c>
      <c r="F18" s="25"/>
      <c r="G18" s="25"/>
      <c r="H18" s="25"/>
      <c r="I18" s="25"/>
      <c r="J18" s="25"/>
      <c r="K18" s="25"/>
      <c r="L18" s="25"/>
      <c r="M18" s="25"/>
      <c r="N18" s="23">
        <f>SUM(F18:M18)</f>
        <v>0</v>
      </c>
      <c r="O18" s="26"/>
      <c r="P18" s="26"/>
      <c r="Q18" s="26"/>
      <c r="R18" s="26"/>
      <c r="S18" s="26"/>
      <c r="T18" s="26"/>
      <c r="U18" s="161"/>
      <c r="V18" s="27">
        <f>SUM(O18:T18)</f>
        <v>0</v>
      </c>
      <c r="W18" s="141"/>
      <c r="X18" s="118"/>
      <c r="Y18" s="43"/>
    </row>
    <row r="19" spans="1:25" ht="13.2" customHeight="1" x14ac:dyDescent="0.2">
      <c r="B19" s="12"/>
      <c r="C19" s="12"/>
      <c r="D19" s="12"/>
      <c r="E19" s="13" t="s">
        <v>49</v>
      </c>
      <c r="F19" s="24"/>
      <c r="G19" s="24"/>
      <c r="H19" s="24"/>
      <c r="I19" s="24"/>
      <c r="J19" s="24"/>
      <c r="K19" s="24"/>
      <c r="L19" s="24"/>
      <c r="M19" s="24"/>
      <c r="N19" s="37">
        <f t="shared" ref="N19" si="15">SUM(F19:M19)</f>
        <v>0</v>
      </c>
      <c r="O19" s="28"/>
      <c r="P19" s="28"/>
      <c r="Q19" s="28"/>
      <c r="R19" s="28"/>
      <c r="S19" s="28"/>
      <c r="T19" s="28"/>
      <c r="U19" s="162"/>
      <c r="V19" s="121">
        <f>SUM(O19:T19)</f>
        <v>0</v>
      </c>
      <c r="W19" s="141"/>
      <c r="X19" s="114" t="str">
        <f>IF(ISERROR(RANK(#REF!,#REF!)),"",RANK(#REF!,#REF!))</f>
        <v/>
      </c>
      <c r="Y19" s="44"/>
    </row>
    <row r="20" spans="1:25" ht="13.2" customHeight="1" x14ac:dyDescent="0.2">
      <c r="B20" s="12"/>
      <c r="C20" s="12"/>
      <c r="D20" s="12"/>
      <c r="E20" s="13" t="s">
        <v>50</v>
      </c>
      <c r="F20" s="25"/>
      <c r="G20" s="25"/>
      <c r="H20" s="25"/>
      <c r="I20" s="25"/>
      <c r="J20" s="25"/>
      <c r="K20" s="25"/>
      <c r="L20" s="25"/>
      <c r="M20" s="25"/>
      <c r="N20" s="23">
        <f>SUM(F20:M20)</f>
        <v>0</v>
      </c>
      <c r="O20" s="26"/>
      <c r="P20" s="26"/>
      <c r="Q20" s="26"/>
      <c r="R20" s="26"/>
      <c r="S20" s="26"/>
      <c r="T20" s="26"/>
      <c r="U20" s="161"/>
      <c r="V20" s="27">
        <f>SUM(O20:T20)</f>
        <v>0</v>
      </c>
      <c r="W20" s="141"/>
      <c r="X20" s="114"/>
      <c r="Y20" s="44"/>
    </row>
    <row r="21" spans="1:25" ht="13.2" customHeight="1" thickBot="1" x14ac:dyDescent="0.25">
      <c r="B21" s="14"/>
      <c r="C21" s="14"/>
      <c r="D21" s="14"/>
      <c r="E21" s="15" t="s">
        <v>53</v>
      </c>
      <c r="F21" s="48"/>
      <c r="G21" s="48"/>
      <c r="H21" s="48"/>
      <c r="I21" s="48"/>
      <c r="J21" s="48"/>
      <c r="K21" s="48"/>
      <c r="L21" s="48"/>
      <c r="M21" s="48"/>
      <c r="N21" s="49">
        <f t="shared" ref="N21" si="16">SUM(F21:M21)</f>
        <v>0</v>
      </c>
      <c r="O21" s="47"/>
      <c r="P21" s="47"/>
      <c r="Q21" s="47"/>
      <c r="R21" s="47"/>
      <c r="S21" s="47"/>
      <c r="T21" s="47"/>
      <c r="U21" s="164"/>
      <c r="V21" s="144">
        <f>SUM(O21:T21)</f>
        <v>0</v>
      </c>
      <c r="W21" s="145"/>
      <c r="X21" s="126" t="str">
        <f>IF(ISERROR(RANK(#REF!,#REF!)),"",RANK(#REF!,#REF!))</f>
        <v/>
      </c>
      <c r="Y21" s="117"/>
    </row>
    <row r="22" spans="1:25" ht="13.2" customHeight="1" thickTop="1" x14ac:dyDescent="0.2">
      <c r="A22" s="52">
        <v>4</v>
      </c>
      <c r="B22" s="183">
        <f>INDEX('List of Competitors'!U$5:U$24,MATCH($A22,'List of Competitors'!$S$5:$S$24,0))</f>
        <v>0</v>
      </c>
      <c r="C22" s="183">
        <f>INDEX('List of Competitors'!V$5:V$24,MATCH($A22,'List of Competitors'!$S$5:$S$24,0))</f>
        <v>0</v>
      </c>
      <c r="D22" s="183">
        <f>INDEX('List of Competitors'!W$5:W$24,MATCH($A22,'List of Competitors'!$S$5:$S$24,0))</f>
        <v>0</v>
      </c>
      <c r="E22" s="38" t="s">
        <v>47</v>
      </c>
      <c r="F22" s="50" t="e">
        <f t="shared" ref="F22:M22" si="17">AVERAGE(F23:F26)</f>
        <v>#DIV/0!</v>
      </c>
      <c r="G22" s="50" t="e">
        <f t="shared" si="17"/>
        <v>#DIV/0!</v>
      </c>
      <c r="H22" s="50" t="e">
        <f t="shared" si="17"/>
        <v>#DIV/0!</v>
      </c>
      <c r="I22" s="50" t="e">
        <f t="shared" si="17"/>
        <v>#DIV/0!</v>
      </c>
      <c r="J22" s="50" t="e">
        <f t="shared" si="17"/>
        <v>#DIV/0!</v>
      </c>
      <c r="K22" s="50" t="e">
        <f t="shared" si="17"/>
        <v>#DIV/0!</v>
      </c>
      <c r="L22" s="50" t="e">
        <f t="shared" si="17"/>
        <v>#DIV/0!</v>
      </c>
      <c r="M22" s="50" t="e">
        <f t="shared" si="17"/>
        <v>#DIV/0!</v>
      </c>
      <c r="N22" s="140">
        <f>SUM(N23:N26)/IF(N26=0,3,4)</f>
        <v>0</v>
      </c>
      <c r="O22" s="147">
        <f t="shared" ref="O22" si="18">SUM(O23:O26)/IF($N26=0,3,4)</f>
        <v>0</v>
      </c>
      <c r="P22" s="147">
        <f t="shared" ref="P22" si="19">SUM(P23:P26)/IF($N26=0,3,4)</f>
        <v>0</v>
      </c>
      <c r="Q22" s="147">
        <f t="shared" ref="Q22" si="20">SUM(Q23:Q26)/IF($N26=0,3,4)</f>
        <v>0</v>
      </c>
      <c r="R22" s="147">
        <f t="shared" ref="R22" si="21">SUM(R23:R26)/IF($N26=0,3,4)</f>
        <v>0</v>
      </c>
      <c r="S22" s="147">
        <f t="shared" ref="S22" si="22">SUM(S23:S26)/IF($N26=0,3,4)</f>
        <v>0</v>
      </c>
      <c r="T22" s="147">
        <f t="shared" ref="T22" si="23">SUM(T23:T26)/IF($N26=0,3,4)</f>
        <v>0</v>
      </c>
      <c r="U22" s="165"/>
      <c r="V22" s="143">
        <f>SUM(V23:V26)/IF(N26=0,3,4)</f>
        <v>0</v>
      </c>
      <c r="W22" s="142">
        <f>N22-V22</f>
        <v>0</v>
      </c>
      <c r="X22" s="124">
        <f>IF(W22=0,0,IF(ISERROR(RANK(W22,W:W)),"",RANK(Y22,Y:Y)))</f>
        <v>0</v>
      </c>
      <c r="Y22" s="45">
        <f>IFERROR(W22+F22/100000+J22/10000000+G22/1000000000,0)</f>
        <v>0</v>
      </c>
    </row>
    <row r="23" spans="1:25" ht="13.2" customHeight="1" x14ac:dyDescent="0.2">
      <c r="B23" s="184"/>
      <c r="C23" s="184"/>
      <c r="D23" s="184"/>
      <c r="E23" s="13" t="s">
        <v>48</v>
      </c>
      <c r="F23" s="24"/>
      <c r="G23" s="24"/>
      <c r="H23" s="24"/>
      <c r="I23" s="24"/>
      <c r="J23" s="24"/>
      <c r="K23" s="24"/>
      <c r="L23" s="24"/>
      <c r="M23" s="24"/>
      <c r="N23" s="37">
        <f t="shared" ref="N23" si="24">SUM(F23:M23)</f>
        <v>0</v>
      </c>
      <c r="O23" s="28"/>
      <c r="P23" s="28"/>
      <c r="Q23" s="28"/>
      <c r="R23" s="28"/>
      <c r="S23" s="28"/>
      <c r="T23" s="28"/>
      <c r="U23" s="162"/>
      <c r="V23" s="121">
        <f>SUM(O23:T23)</f>
        <v>0</v>
      </c>
      <c r="W23" s="141"/>
      <c r="X23" s="118"/>
      <c r="Y23" s="43"/>
    </row>
    <row r="24" spans="1:25" ht="13.2" customHeight="1" x14ac:dyDescent="0.2">
      <c r="B24" s="12"/>
      <c r="C24" s="12"/>
      <c r="D24" s="12"/>
      <c r="E24" s="13" t="s">
        <v>49</v>
      </c>
      <c r="F24" s="25"/>
      <c r="G24" s="25"/>
      <c r="H24" s="25"/>
      <c r="I24" s="25"/>
      <c r="J24" s="25"/>
      <c r="K24" s="25"/>
      <c r="L24" s="25"/>
      <c r="M24" s="25"/>
      <c r="N24" s="23">
        <f>SUM(F24:M24)</f>
        <v>0</v>
      </c>
      <c r="O24" s="26"/>
      <c r="P24" s="26"/>
      <c r="Q24" s="26"/>
      <c r="R24" s="26"/>
      <c r="S24" s="26"/>
      <c r="T24" s="26"/>
      <c r="U24" s="161"/>
      <c r="V24" s="27">
        <f>SUM(O24:T24)</f>
        <v>0</v>
      </c>
      <c r="W24" s="141"/>
      <c r="X24" s="114" t="str">
        <f>IF(ISERROR(RANK(#REF!,#REF!)),"",RANK(#REF!,#REF!))</f>
        <v/>
      </c>
      <c r="Y24" s="44"/>
    </row>
    <row r="25" spans="1:25" ht="13.2" customHeight="1" x14ac:dyDescent="0.2">
      <c r="B25" s="12"/>
      <c r="C25" s="12"/>
      <c r="D25" s="12"/>
      <c r="E25" s="13" t="s">
        <v>50</v>
      </c>
      <c r="F25" s="24"/>
      <c r="G25" s="24"/>
      <c r="H25" s="24"/>
      <c r="I25" s="24"/>
      <c r="J25" s="24"/>
      <c r="K25" s="24"/>
      <c r="L25" s="24"/>
      <c r="M25" s="24"/>
      <c r="N25" s="37">
        <f t="shared" ref="N25:N26" si="25">SUM(F25:M25)</f>
        <v>0</v>
      </c>
      <c r="O25" s="28"/>
      <c r="P25" s="28"/>
      <c r="Q25" s="28"/>
      <c r="R25" s="28"/>
      <c r="S25" s="28"/>
      <c r="T25" s="28"/>
      <c r="U25" s="162"/>
      <c r="V25" s="121">
        <f>SUM(O25:T25)</f>
        <v>0</v>
      </c>
      <c r="W25" s="141"/>
      <c r="X25" s="114"/>
      <c r="Y25" s="44"/>
    </row>
    <row r="26" spans="1:25" ht="13.2" customHeight="1" thickBot="1" x14ac:dyDescent="0.25">
      <c r="B26" s="14"/>
      <c r="C26" s="14"/>
      <c r="D26" s="14"/>
      <c r="E26" s="15" t="s">
        <v>53</v>
      </c>
      <c r="F26" s="40"/>
      <c r="G26" s="40"/>
      <c r="H26" s="40"/>
      <c r="I26" s="40"/>
      <c r="J26" s="40"/>
      <c r="K26" s="40"/>
      <c r="L26" s="40"/>
      <c r="M26" s="40"/>
      <c r="N26" s="41">
        <f t="shared" si="25"/>
        <v>0</v>
      </c>
      <c r="O26" s="42"/>
      <c r="P26" s="42"/>
      <c r="Q26" s="42"/>
      <c r="R26" s="42"/>
      <c r="S26" s="42"/>
      <c r="T26" s="42"/>
      <c r="U26" s="163"/>
      <c r="V26" s="122">
        <f>SUM(O26:T26)</f>
        <v>0</v>
      </c>
      <c r="W26" s="145"/>
      <c r="X26" s="126" t="str">
        <f>IF(ISERROR(RANK(#REF!,#REF!)),"",RANK(#REF!,#REF!))</f>
        <v/>
      </c>
      <c r="Y26" s="117"/>
    </row>
    <row r="27" spans="1:25" ht="13.2" customHeight="1" thickTop="1" x14ac:dyDescent="0.2">
      <c r="A27" s="52">
        <v>5</v>
      </c>
      <c r="B27" s="183">
        <f>INDEX('List of Competitors'!U$5:U$24,MATCH($A27,'List of Competitors'!$S$5:$S$24,0))</f>
        <v>0</v>
      </c>
      <c r="C27" s="183">
        <f>INDEX('List of Competitors'!V$5:V$24,MATCH($A27,'List of Competitors'!$S$5:$S$24,0))</f>
        <v>0</v>
      </c>
      <c r="D27" s="183">
        <f>INDEX('List of Competitors'!W$5:W$24,MATCH($A27,'List of Competitors'!$S$5:$S$24,0))</f>
        <v>0</v>
      </c>
      <c r="E27" s="38" t="s">
        <v>47</v>
      </c>
      <c r="F27" s="39" t="e">
        <f t="shared" ref="F27:M27" si="26">AVERAGE(F28:F31)</f>
        <v>#DIV/0!</v>
      </c>
      <c r="G27" s="39" t="e">
        <f t="shared" si="26"/>
        <v>#DIV/0!</v>
      </c>
      <c r="H27" s="39" t="e">
        <f t="shared" si="26"/>
        <v>#DIV/0!</v>
      </c>
      <c r="I27" s="39" t="e">
        <f t="shared" si="26"/>
        <v>#DIV/0!</v>
      </c>
      <c r="J27" s="39" t="e">
        <f t="shared" si="26"/>
        <v>#DIV/0!</v>
      </c>
      <c r="K27" s="39" t="e">
        <f t="shared" si="26"/>
        <v>#DIV/0!</v>
      </c>
      <c r="L27" s="39" t="e">
        <f t="shared" si="26"/>
        <v>#DIV/0!</v>
      </c>
      <c r="M27" s="39" t="e">
        <f t="shared" si="26"/>
        <v>#DIV/0!</v>
      </c>
      <c r="N27" s="108">
        <f>SUM(N28:N31)/IF(N31=0,3,4)</f>
        <v>0</v>
      </c>
      <c r="O27" s="146">
        <f t="shared" ref="O27" si="27">SUM(O28:O31)/IF($N31=0,3,4)</f>
        <v>0</v>
      </c>
      <c r="P27" s="146">
        <f t="shared" ref="P27" si="28">SUM(P28:P31)/IF($N31=0,3,4)</f>
        <v>0</v>
      </c>
      <c r="Q27" s="146">
        <f t="shared" ref="Q27" si="29">SUM(Q28:Q31)/IF($N31=0,3,4)</f>
        <v>0</v>
      </c>
      <c r="R27" s="146">
        <f t="shared" ref="R27" si="30">SUM(R28:R31)/IF($N31=0,3,4)</f>
        <v>0</v>
      </c>
      <c r="S27" s="146">
        <f t="shared" ref="S27" si="31">SUM(S28:S31)/IF($N31=0,3,4)</f>
        <v>0</v>
      </c>
      <c r="T27" s="146">
        <f t="shared" ref="T27" si="32">SUM(T28:T31)/IF($N31=0,3,4)</f>
        <v>0</v>
      </c>
      <c r="U27" s="160"/>
      <c r="V27" s="123">
        <f>SUM(V28:V31)/IF(N31=0,3,4)</f>
        <v>0</v>
      </c>
      <c r="W27" s="142">
        <f>N27-V27</f>
        <v>0</v>
      </c>
      <c r="X27" s="124">
        <f>IF(W27=0,0,IF(ISERROR(RANK(W27,W:W)),"",RANK(Y27,Y:Y)))</f>
        <v>0</v>
      </c>
      <c r="Y27" s="45">
        <f>IFERROR(W27+F27/100000+J27/10000000+G27/1000000000,0)</f>
        <v>0</v>
      </c>
    </row>
    <row r="28" spans="1:25" ht="13.2" customHeight="1" x14ac:dyDescent="0.2">
      <c r="B28" s="184"/>
      <c r="C28" s="184"/>
      <c r="D28" s="184"/>
      <c r="E28" s="13" t="s">
        <v>48</v>
      </c>
      <c r="F28" s="25"/>
      <c r="G28" s="25"/>
      <c r="H28" s="25"/>
      <c r="I28" s="25"/>
      <c r="J28" s="25"/>
      <c r="K28" s="25"/>
      <c r="L28" s="25"/>
      <c r="M28" s="25"/>
      <c r="N28" s="23">
        <f>SUM(F28:M28)</f>
        <v>0</v>
      </c>
      <c r="O28" s="26"/>
      <c r="P28" s="26"/>
      <c r="Q28" s="26"/>
      <c r="R28" s="26"/>
      <c r="S28" s="26"/>
      <c r="T28" s="26"/>
      <c r="U28" s="161"/>
      <c r="V28" s="27">
        <f>SUM(O28:T28)</f>
        <v>0</v>
      </c>
      <c r="W28" s="141"/>
      <c r="X28" s="118"/>
      <c r="Y28" s="43"/>
    </row>
    <row r="29" spans="1:25" ht="13.2" customHeight="1" x14ac:dyDescent="0.2">
      <c r="B29" s="12"/>
      <c r="C29" s="12"/>
      <c r="D29" s="12"/>
      <c r="E29" s="13" t="s">
        <v>49</v>
      </c>
      <c r="F29" s="24"/>
      <c r="G29" s="24"/>
      <c r="H29" s="24"/>
      <c r="I29" s="24"/>
      <c r="J29" s="24"/>
      <c r="K29" s="24"/>
      <c r="L29" s="24"/>
      <c r="M29" s="24"/>
      <c r="N29" s="37">
        <f t="shared" ref="N29" si="33">SUM(F29:M29)</f>
        <v>0</v>
      </c>
      <c r="O29" s="28"/>
      <c r="P29" s="28"/>
      <c r="Q29" s="28"/>
      <c r="R29" s="28"/>
      <c r="S29" s="28"/>
      <c r="T29" s="28"/>
      <c r="U29" s="162"/>
      <c r="V29" s="121">
        <f>SUM(O29:T29)</f>
        <v>0</v>
      </c>
      <c r="W29" s="141"/>
      <c r="X29" s="114" t="str">
        <f>IF(ISERROR(RANK(#REF!,#REF!)),"",RANK(#REF!,#REF!))</f>
        <v/>
      </c>
      <c r="Y29" s="44"/>
    </row>
    <row r="30" spans="1:25" ht="13.2" customHeight="1" x14ac:dyDescent="0.2">
      <c r="B30" s="12"/>
      <c r="C30" s="12"/>
      <c r="D30" s="12"/>
      <c r="E30" s="13" t="s">
        <v>50</v>
      </c>
      <c r="F30" s="25"/>
      <c r="G30" s="25"/>
      <c r="H30" s="25"/>
      <c r="I30" s="25"/>
      <c r="J30" s="25"/>
      <c r="K30" s="25"/>
      <c r="L30" s="25"/>
      <c r="M30" s="25"/>
      <c r="N30" s="23">
        <f>SUM(F30:M30)</f>
        <v>0</v>
      </c>
      <c r="O30" s="26"/>
      <c r="P30" s="26"/>
      <c r="Q30" s="26"/>
      <c r="R30" s="26"/>
      <c r="S30" s="26"/>
      <c r="T30" s="26"/>
      <c r="U30" s="161"/>
      <c r="V30" s="27">
        <f>SUM(O30:T30)</f>
        <v>0</v>
      </c>
      <c r="W30" s="141"/>
      <c r="X30" s="114"/>
      <c r="Y30" s="44"/>
    </row>
    <row r="31" spans="1:25" ht="13.2" customHeight="1" thickBot="1" x14ac:dyDescent="0.25">
      <c r="B31" s="14"/>
      <c r="C31" s="14"/>
      <c r="D31" s="14"/>
      <c r="E31" s="15" t="s">
        <v>53</v>
      </c>
      <c r="F31" s="48"/>
      <c r="G31" s="48"/>
      <c r="H31" s="48"/>
      <c r="I31" s="48"/>
      <c r="J31" s="48"/>
      <c r="K31" s="48"/>
      <c r="L31" s="48"/>
      <c r="M31" s="48"/>
      <c r="N31" s="49">
        <f t="shared" ref="N31" si="34">SUM(F31:M31)</f>
        <v>0</v>
      </c>
      <c r="O31" s="47"/>
      <c r="P31" s="47"/>
      <c r="Q31" s="47"/>
      <c r="R31" s="47"/>
      <c r="S31" s="47"/>
      <c r="T31" s="47"/>
      <c r="U31" s="164"/>
      <c r="V31" s="144">
        <f>SUM(O31:T31)</f>
        <v>0</v>
      </c>
      <c r="W31" s="145"/>
      <c r="X31" s="126" t="str">
        <f>IF(ISERROR(RANK(#REF!,#REF!)),"",RANK(#REF!,#REF!))</f>
        <v/>
      </c>
      <c r="Y31" s="46"/>
    </row>
    <row r="32" spans="1:25" ht="13.2" customHeight="1" thickTop="1" x14ac:dyDescent="0.2">
      <c r="A32" s="52">
        <v>6</v>
      </c>
      <c r="B32" s="183">
        <f>INDEX('List of Competitors'!U$5:U$24,MATCH($A32,'List of Competitors'!$S$5:$S$24,0))</f>
        <v>0</v>
      </c>
      <c r="C32" s="183">
        <f>INDEX('List of Competitors'!V$5:V$24,MATCH($A32,'List of Competitors'!$S$5:$S$24,0))</f>
        <v>0</v>
      </c>
      <c r="D32" s="183">
        <f>INDEX('List of Competitors'!W$5:W$24,MATCH($A32,'List of Competitors'!$S$5:$S$24,0))</f>
        <v>0</v>
      </c>
      <c r="E32" s="38" t="s">
        <v>47</v>
      </c>
      <c r="F32" s="50" t="e">
        <f t="shared" ref="F32:M32" si="35">AVERAGE(F33:F36)</f>
        <v>#DIV/0!</v>
      </c>
      <c r="G32" s="50" t="e">
        <f t="shared" si="35"/>
        <v>#DIV/0!</v>
      </c>
      <c r="H32" s="50" t="e">
        <f t="shared" si="35"/>
        <v>#DIV/0!</v>
      </c>
      <c r="I32" s="50" t="e">
        <f t="shared" si="35"/>
        <v>#DIV/0!</v>
      </c>
      <c r="J32" s="50" t="e">
        <f t="shared" si="35"/>
        <v>#DIV/0!</v>
      </c>
      <c r="K32" s="50" t="e">
        <f t="shared" si="35"/>
        <v>#DIV/0!</v>
      </c>
      <c r="L32" s="50" t="e">
        <f t="shared" si="35"/>
        <v>#DIV/0!</v>
      </c>
      <c r="M32" s="50" t="e">
        <f t="shared" si="35"/>
        <v>#DIV/0!</v>
      </c>
      <c r="N32" s="140">
        <f>SUM(N33:N36)/IF(N36=0,3,4)</f>
        <v>0</v>
      </c>
      <c r="O32" s="147">
        <f t="shared" ref="O32" si="36">SUM(O33:O36)/IF($N36=0,3,4)</f>
        <v>0</v>
      </c>
      <c r="P32" s="147">
        <f t="shared" ref="P32" si="37">SUM(P33:P36)/IF($N36=0,3,4)</f>
        <v>0</v>
      </c>
      <c r="Q32" s="147">
        <f t="shared" ref="Q32" si="38">SUM(Q33:Q36)/IF($N36=0,3,4)</f>
        <v>0</v>
      </c>
      <c r="R32" s="147">
        <f t="shared" ref="R32" si="39">SUM(R33:R36)/IF($N36=0,3,4)</f>
        <v>0</v>
      </c>
      <c r="S32" s="147">
        <f t="shared" ref="S32" si="40">SUM(S33:S36)/IF($N36=0,3,4)</f>
        <v>0</v>
      </c>
      <c r="T32" s="147">
        <f t="shared" ref="T32" si="41">SUM(T33:T36)/IF($N36=0,3,4)</f>
        <v>0</v>
      </c>
      <c r="U32" s="165"/>
      <c r="V32" s="143">
        <f>SUM(V33:V36)/IF(N36=0,3,4)</f>
        <v>0</v>
      </c>
      <c r="W32" s="142">
        <f>N32-V32</f>
        <v>0</v>
      </c>
      <c r="X32" s="124">
        <f>IF(W32=0,0,IF(ISERROR(RANK(W32,W:W)),"",RANK(Y32,Y:Y)))</f>
        <v>0</v>
      </c>
      <c r="Y32" s="45">
        <f>IFERROR(W32+F32/100000+J32/10000000+G32/1000000000,0)</f>
        <v>0</v>
      </c>
    </row>
    <row r="33" spans="1:25" ht="13.2" customHeight="1" x14ac:dyDescent="0.2">
      <c r="B33" s="184"/>
      <c r="C33" s="184"/>
      <c r="D33" s="184"/>
      <c r="E33" s="13" t="s">
        <v>48</v>
      </c>
      <c r="F33" s="24"/>
      <c r="G33" s="24"/>
      <c r="H33" s="24"/>
      <c r="I33" s="24"/>
      <c r="J33" s="24"/>
      <c r="K33" s="24"/>
      <c r="L33" s="24"/>
      <c r="M33" s="24"/>
      <c r="N33" s="37">
        <f t="shared" ref="N33" si="42">SUM(F33:M33)</f>
        <v>0</v>
      </c>
      <c r="O33" s="28"/>
      <c r="P33" s="28"/>
      <c r="Q33" s="28"/>
      <c r="R33" s="28"/>
      <c r="S33" s="28"/>
      <c r="T33" s="28"/>
      <c r="U33" s="162"/>
      <c r="V33" s="121">
        <f>SUM(O33:T33)</f>
        <v>0</v>
      </c>
      <c r="W33" s="141"/>
      <c r="X33" s="118"/>
      <c r="Y33" s="43"/>
    </row>
    <row r="34" spans="1:25" ht="13.2" customHeight="1" x14ac:dyDescent="0.2">
      <c r="B34" s="12"/>
      <c r="C34" s="12"/>
      <c r="D34" s="12"/>
      <c r="E34" s="13" t="s">
        <v>49</v>
      </c>
      <c r="F34" s="25"/>
      <c r="G34" s="25"/>
      <c r="H34" s="25"/>
      <c r="I34" s="25"/>
      <c r="J34" s="25"/>
      <c r="K34" s="25"/>
      <c r="L34" s="25"/>
      <c r="M34" s="25"/>
      <c r="N34" s="23">
        <f>SUM(F34:M34)</f>
        <v>0</v>
      </c>
      <c r="O34" s="26"/>
      <c r="P34" s="26"/>
      <c r="Q34" s="26"/>
      <c r="R34" s="26"/>
      <c r="S34" s="26"/>
      <c r="T34" s="26"/>
      <c r="U34" s="161"/>
      <c r="V34" s="27">
        <f>SUM(O34:T34)</f>
        <v>0</v>
      </c>
      <c r="W34" s="141"/>
      <c r="X34" s="114" t="str">
        <f>IF(ISERROR(RANK(#REF!,#REF!)),"",RANK(#REF!,#REF!))</f>
        <v/>
      </c>
      <c r="Y34" s="44"/>
    </row>
    <row r="35" spans="1:25" ht="13.2" customHeight="1" x14ac:dyDescent="0.2">
      <c r="B35" s="12"/>
      <c r="C35" s="12"/>
      <c r="D35" s="12"/>
      <c r="E35" s="13" t="s">
        <v>50</v>
      </c>
      <c r="F35" s="24"/>
      <c r="G35" s="24"/>
      <c r="H35" s="24"/>
      <c r="I35" s="24"/>
      <c r="J35" s="24"/>
      <c r="K35" s="24"/>
      <c r="L35" s="24"/>
      <c r="M35" s="24"/>
      <c r="N35" s="37">
        <f t="shared" ref="N35:N36" si="43">SUM(F35:M35)</f>
        <v>0</v>
      </c>
      <c r="O35" s="28"/>
      <c r="P35" s="28"/>
      <c r="Q35" s="28"/>
      <c r="R35" s="28"/>
      <c r="S35" s="28"/>
      <c r="T35" s="28"/>
      <c r="U35" s="162"/>
      <c r="V35" s="121">
        <f>SUM(O35:T35)</f>
        <v>0</v>
      </c>
      <c r="W35" s="141"/>
      <c r="X35" s="114"/>
      <c r="Y35" s="44"/>
    </row>
    <row r="36" spans="1:25" ht="13.2" customHeight="1" thickBot="1" x14ac:dyDescent="0.25">
      <c r="B36" s="14"/>
      <c r="C36" s="14"/>
      <c r="D36" s="14"/>
      <c r="E36" s="15" t="s">
        <v>53</v>
      </c>
      <c r="F36" s="40"/>
      <c r="G36" s="40"/>
      <c r="H36" s="40"/>
      <c r="I36" s="40"/>
      <c r="J36" s="40"/>
      <c r="K36" s="40"/>
      <c r="L36" s="40"/>
      <c r="M36" s="40"/>
      <c r="N36" s="41">
        <f t="shared" si="43"/>
        <v>0</v>
      </c>
      <c r="O36" s="42"/>
      <c r="P36" s="42"/>
      <c r="Q36" s="42"/>
      <c r="R36" s="42"/>
      <c r="S36" s="42"/>
      <c r="T36" s="42"/>
      <c r="U36" s="163"/>
      <c r="V36" s="122">
        <f>SUM(O36:T36)</f>
        <v>0</v>
      </c>
      <c r="W36" s="145"/>
      <c r="X36" s="126" t="str">
        <f>IF(ISERROR(RANK(#REF!,#REF!)),"",RANK(#REF!,#REF!))</f>
        <v/>
      </c>
      <c r="Y36" s="46"/>
    </row>
    <row r="37" spans="1:25" ht="13.2" customHeight="1" thickTop="1" x14ac:dyDescent="0.2">
      <c r="A37" s="52">
        <v>7</v>
      </c>
      <c r="B37" s="183">
        <f>INDEX('List of Competitors'!U$5:U$24,MATCH($A37,'List of Competitors'!$S$5:$S$24,0))</f>
        <v>0</v>
      </c>
      <c r="C37" s="183">
        <f>INDEX('List of Competitors'!V$5:V$24,MATCH($A37,'List of Competitors'!$S$5:$S$24,0))</f>
        <v>0</v>
      </c>
      <c r="D37" s="183">
        <f>INDEX('List of Competitors'!W$5:W$24,MATCH($A37,'List of Competitors'!$S$5:$S$24,0))</f>
        <v>0</v>
      </c>
      <c r="E37" s="38" t="s">
        <v>47</v>
      </c>
      <c r="F37" s="39" t="e">
        <f t="shared" ref="F37:M37" si="44">AVERAGE(F38:F41)</f>
        <v>#DIV/0!</v>
      </c>
      <c r="G37" s="39" t="e">
        <f t="shared" si="44"/>
        <v>#DIV/0!</v>
      </c>
      <c r="H37" s="39" t="e">
        <f t="shared" si="44"/>
        <v>#DIV/0!</v>
      </c>
      <c r="I37" s="39" t="e">
        <f t="shared" si="44"/>
        <v>#DIV/0!</v>
      </c>
      <c r="J37" s="39" t="e">
        <f t="shared" si="44"/>
        <v>#DIV/0!</v>
      </c>
      <c r="K37" s="39" t="e">
        <f t="shared" si="44"/>
        <v>#DIV/0!</v>
      </c>
      <c r="L37" s="39" t="e">
        <f t="shared" si="44"/>
        <v>#DIV/0!</v>
      </c>
      <c r="M37" s="39" t="e">
        <f t="shared" si="44"/>
        <v>#DIV/0!</v>
      </c>
      <c r="N37" s="108">
        <f>SUM(N38:N41)/IF(N41=0,3,4)</f>
        <v>0</v>
      </c>
      <c r="O37" s="146">
        <f t="shared" ref="O37" si="45">SUM(O38:O41)/IF($N41=0,3,4)</f>
        <v>0</v>
      </c>
      <c r="P37" s="146">
        <f t="shared" ref="P37" si="46">SUM(P38:P41)/IF($N41=0,3,4)</f>
        <v>0</v>
      </c>
      <c r="Q37" s="146">
        <f t="shared" ref="Q37" si="47">SUM(Q38:Q41)/IF($N41=0,3,4)</f>
        <v>0</v>
      </c>
      <c r="R37" s="146">
        <f t="shared" ref="R37" si="48">SUM(R38:R41)/IF($N41=0,3,4)</f>
        <v>0</v>
      </c>
      <c r="S37" s="146">
        <f t="shared" ref="S37" si="49">SUM(S38:S41)/IF($N41=0,3,4)</f>
        <v>0</v>
      </c>
      <c r="T37" s="146">
        <f t="shared" ref="T37" si="50">SUM(T38:T41)/IF($N41=0,3,4)</f>
        <v>0</v>
      </c>
      <c r="U37" s="160"/>
      <c r="V37" s="123">
        <f>SUM(V38:V41)/IF(N41=0,3,4)</f>
        <v>0</v>
      </c>
      <c r="W37" s="142">
        <f>N37-V37</f>
        <v>0</v>
      </c>
      <c r="X37" s="124">
        <f>IF(W37=0,0,IF(ISERROR(RANK(W37,W:W)),"",RANK(Y37,Y:Y)))</f>
        <v>0</v>
      </c>
      <c r="Y37" s="45">
        <f>IFERROR(W37+F37/100000+J37/10000000+G37/1000000000,0)</f>
        <v>0</v>
      </c>
    </row>
    <row r="38" spans="1:25" ht="13.2" customHeight="1" x14ac:dyDescent="0.2">
      <c r="B38" s="184"/>
      <c r="C38" s="184"/>
      <c r="D38" s="184"/>
      <c r="E38" s="13" t="s">
        <v>48</v>
      </c>
      <c r="F38" s="25"/>
      <c r="G38" s="25"/>
      <c r="H38" s="25"/>
      <c r="I38" s="25"/>
      <c r="J38" s="25"/>
      <c r="K38" s="25"/>
      <c r="L38" s="25"/>
      <c r="M38" s="25"/>
      <c r="N38" s="23">
        <f>SUM(F38:M38)</f>
        <v>0</v>
      </c>
      <c r="O38" s="26"/>
      <c r="P38" s="26"/>
      <c r="Q38" s="26"/>
      <c r="R38" s="26"/>
      <c r="S38" s="26"/>
      <c r="T38" s="26"/>
      <c r="U38" s="161"/>
      <c r="V38" s="27">
        <f>SUM(O38:T38)</f>
        <v>0</v>
      </c>
      <c r="W38" s="141"/>
      <c r="X38" s="118"/>
      <c r="Y38" s="43"/>
    </row>
    <row r="39" spans="1:25" ht="13.2" customHeight="1" x14ac:dyDescent="0.2">
      <c r="B39" s="12"/>
      <c r="C39" s="12"/>
      <c r="D39" s="12"/>
      <c r="E39" s="13" t="s">
        <v>49</v>
      </c>
      <c r="F39" s="24"/>
      <c r="G39" s="24"/>
      <c r="H39" s="24"/>
      <c r="I39" s="24"/>
      <c r="J39" s="24"/>
      <c r="K39" s="24"/>
      <c r="L39" s="24"/>
      <c r="M39" s="24"/>
      <c r="N39" s="37">
        <f t="shared" ref="N39" si="51">SUM(F39:M39)</f>
        <v>0</v>
      </c>
      <c r="O39" s="28"/>
      <c r="P39" s="28"/>
      <c r="Q39" s="28"/>
      <c r="R39" s="28"/>
      <c r="S39" s="28"/>
      <c r="T39" s="28"/>
      <c r="U39" s="162"/>
      <c r="V39" s="121">
        <f>SUM(O39:T39)</f>
        <v>0</v>
      </c>
      <c r="W39" s="141"/>
      <c r="X39" s="114" t="str">
        <f>IF(ISERROR(RANK(#REF!,#REF!)),"",RANK(#REF!,#REF!))</f>
        <v/>
      </c>
      <c r="Y39" s="44"/>
    </row>
    <row r="40" spans="1:25" ht="13.2" customHeight="1" x14ac:dyDescent="0.2">
      <c r="B40" s="12"/>
      <c r="C40" s="12"/>
      <c r="D40" s="12"/>
      <c r="E40" s="13" t="s">
        <v>50</v>
      </c>
      <c r="F40" s="25"/>
      <c r="G40" s="25"/>
      <c r="H40" s="25"/>
      <c r="I40" s="25"/>
      <c r="J40" s="25"/>
      <c r="K40" s="25"/>
      <c r="L40" s="25"/>
      <c r="M40" s="25"/>
      <c r="N40" s="23">
        <f>SUM(F40:M40)</f>
        <v>0</v>
      </c>
      <c r="O40" s="26"/>
      <c r="P40" s="26"/>
      <c r="Q40" s="26"/>
      <c r="R40" s="26"/>
      <c r="S40" s="26"/>
      <c r="T40" s="26"/>
      <c r="U40" s="161"/>
      <c r="V40" s="27">
        <f>SUM(O40:T40)</f>
        <v>0</v>
      </c>
      <c r="W40" s="141"/>
      <c r="X40" s="114"/>
      <c r="Y40" s="44"/>
    </row>
    <row r="41" spans="1:25" ht="13.2" customHeight="1" thickBot="1" x14ac:dyDescent="0.25">
      <c r="B41" s="14"/>
      <c r="C41" s="14"/>
      <c r="D41" s="14"/>
      <c r="E41" s="15" t="s">
        <v>53</v>
      </c>
      <c r="F41" s="48"/>
      <c r="G41" s="48"/>
      <c r="H41" s="48"/>
      <c r="I41" s="48"/>
      <c r="J41" s="48"/>
      <c r="K41" s="48"/>
      <c r="L41" s="48"/>
      <c r="M41" s="48"/>
      <c r="N41" s="49">
        <f t="shared" ref="N41" si="52">SUM(F41:M41)</f>
        <v>0</v>
      </c>
      <c r="O41" s="47"/>
      <c r="P41" s="47"/>
      <c r="Q41" s="47"/>
      <c r="R41" s="47"/>
      <c r="S41" s="47"/>
      <c r="T41" s="47"/>
      <c r="U41" s="164"/>
      <c r="V41" s="144">
        <f>SUM(O41:T41)</f>
        <v>0</v>
      </c>
      <c r="W41" s="145"/>
      <c r="X41" s="126" t="str">
        <f>IF(ISERROR(RANK(#REF!,#REF!)),"",RANK(#REF!,#REF!))</f>
        <v/>
      </c>
      <c r="Y41" s="46"/>
    </row>
    <row r="42" spans="1:25" ht="13.2" customHeight="1" thickTop="1" x14ac:dyDescent="0.2">
      <c r="A42" s="52">
        <v>8</v>
      </c>
      <c r="B42" s="183">
        <f>INDEX('List of Competitors'!U$5:U$24,MATCH($A42,'List of Competitors'!$S$5:$S$24,0))</f>
        <v>0</v>
      </c>
      <c r="C42" s="183">
        <f>INDEX('List of Competitors'!V$5:V$24,MATCH($A42,'List of Competitors'!$S$5:$S$24,0))</f>
        <v>0</v>
      </c>
      <c r="D42" s="183">
        <f>INDEX('List of Competitors'!W$5:W$24,MATCH($A42,'List of Competitors'!$S$5:$S$24,0))</f>
        <v>0</v>
      </c>
      <c r="E42" s="38" t="s">
        <v>47</v>
      </c>
      <c r="F42" s="50" t="e">
        <f t="shared" ref="F42:M42" si="53">AVERAGE(F43:F46)</f>
        <v>#DIV/0!</v>
      </c>
      <c r="G42" s="50" t="e">
        <f t="shared" si="53"/>
        <v>#DIV/0!</v>
      </c>
      <c r="H42" s="50" t="e">
        <f t="shared" si="53"/>
        <v>#DIV/0!</v>
      </c>
      <c r="I42" s="50" t="e">
        <f t="shared" si="53"/>
        <v>#DIV/0!</v>
      </c>
      <c r="J42" s="50" t="e">
        <f t="shared" si="53"/>
        <v>#DIV/0!</v>
      </c>
      <c r="K42" s="50" t="e">
        <f t="shared" si="53"/>
        <v>#DIV/0!</v>
      </c>
      <c r="L42" s="50" t="e">
        <f t="shared" si="53"/>
        <v>#DIV/0!</v>
      </c>
      <c r="M42" s="50" t="e">
        <f t="shared" si="53"/>
        <v>#DIV/0!</v>
      </c>
      <c r="N42" s="140">
        <f>SUM(N43:N46)/IF(N46=0,3,4)</f>
        <v>0</v>
      </c>
      <c r="O42" s="147">
        <f t="shared" ref="O42" si="54">SUM(O43:O46)/IF($N46=0,3,4)</f>
        <v>0</v>
      </c>
      <c r="P42" s="147">
        <f t="shared" ref="P42" si="55">SUM(P43:P46)/IF($N46=0,3,4)</f>
        <v>0</v>
      </c>
      <c r="Q42" s="147">
        <f t="shared" ref="Q42" si="56">SUM(Q43:Q46)/IF($N46=0,3,4)</f>
        <v>0</v>
      </c>
      <c r="R42" s="147">
        <f t="shared" ref="R42" si="57">SUM(R43:R46)/IF($N46=0,3,4)</f>
        <v>0</v>
      </c>
      <c r="S42" s="147">
        <f t="shared" ref="S42" si="58">SUM(S43:S46)/IF($N46=0,3,4)</f>
        <v>0</v>
      </c>
      <c r="T42" s="147">
        <f t="shared" ref="T42" si="59">SUM(T43:T46)/IF($N46=0,3,4)</f>
        <v>0</v>
      </c>
      <c r="U42" s="165"/>
      <c r="V42" s="143">
        <f>SUM(V43:V46)/IF(N46=0,3,4)</f>
        <v>0</v>
      </c>
      <c r="W42" s="142">
        <f>N42-V42</f>
        <v>0</v>
      </c>
      <c r="X42" s="124">
        <f>IF(W42=0,0,IF(ISERROR(RANK(W42,W:W)),"",RANK(Y42,Y:Y)))</f>
        <v>0</v>
      </c>
      <c r="Y42" s="45">
        <f>IFERROR(W42+F42/100000+J42/10000000+G42/1000000000,0)</f>
        <v>0</v>
      </c>
    </row>
    <row r="43" spans="1:25" ht="13.2" customHeight="1" x14ac:dyDescent="0.2">
      <c r="B43" s="184"/>
      <c r="C43" s="184"/>
      <c r="D43" s="184"/>
      <c r="E43" s="13" t="s">
        <v>48</v>
      </c>
      <c r="F43" s="24"/>
      <c r="G43" s="24"/>
      <c r="H43" s="24"/>
      <c r="I43" s="24"/>
      <c r="J43" s="24"/>
      <c r="K43" s="24"/>
      <c r="L43" s="24"/>
      <c r="M43" s="24"/>
      <c r="N43" s="37">
        <f t="shared" ref="N43" si="60">SUM(F43:M43)</f>
        <v>0</v>
      </c>
      <c r="O43" s="28"/>
      <c r="P43" s="28"/>
      <c r="Q43" s="28"/>
      <c r="R43" s="28"/>
      <c r="S43" s="28"/>
      <c r="T43" s="28"/>
      <c r="U43" s="162"/>
      <c r="V43" s="121">
        <f>SUM(O43:T43)</f>
        <v>0</v>
      </c>
      <c r="W43" s="141"/>
      <c r="X43" s="118"/>
      <c r="Y43" s="43"/>
    </row>
    <row r="44" spans="1:25" ht="13.2" customHeight="1" x14ac:dyDescent="0.2">
      <c r="B44" s="12"/>
      <c r="C44" s="12"/>
      <c r="D44" s="12"/>
      <c r="E44" s="13" t="s">
        <v>49</v>
      </c>
      <c r="F44" s="25"/>
      <c r="G44" s="25"/>
      <c r="H44" s="25"/>
      <c r="I44" s="25"/>
      <c r="J44" s="25"/>
      <c r="K44" s="25"/>
      <c r="L44" s="25"/>
      <c r="M44" s="25"/>
      <c r="N44" s="23">
        <f>SUM(F44:M44)</f>
        <v>0</v>
      </c>
      <c r="O44" s="26"/>
      <c r="P44" s="26"/>
      <c r="Q44" s="26"/>
      <c r="R44" s="26"/>
      <c r="S44" s="26"/>
      <c r="T44" s="26"/>
      <c r="U44" s="161"/>
      <c r="V44" s="27">
        <f>SUM(O44:T44)</f>
        <v>0</v>
      </c>
      <c r="W44" s="141"/>
      <c r="X44" s="114" t="str">
        <f>IF(ISERROR(RANK(#REF!,#REF!)),"",RANK(#REF!,#REF!))</f>
        <v/>
      </c>
      <c r="Y44" s="44"/>
    </row>
    <row r="45" spans="1:25" ht="13.2" customHeight="1" x14ac:dyDescent="0.2">
      <c r="B45" s="12"/>
      <c r="C45" s="12"/>
      <c r="D45" s="12"/>
      <c r="E45" s="13" t="s">
        <v>50</v>
      </c>
      <c r="F45" s="24"/>
      <c r="G45" s="24"/>
      <c r="H45" s="24"/>
      <c r="I45" s="24"/>
      <c r="J45" s="24"/>
      <c r="K45" s="24"/>
      <c r="L45" s="24"/>
      <c r="M45" s="24"/>
      <c r="N45" s="37">
        <f t="shared" ref="N45:N46" si="61">SUM(F45:M45)</f>
        <v>0</v>
      </c>
      <c r="O45" s="28"/>
      <c r="P45" s="28"/>
      <c r="Q45" s="28"/>
      <c r="R45" s="28"/>
      <c r="S45" s="28"/>
      <c r="T45" s="28"/>
      <c r="U45" s="162"/>
      <c r="V45" s="121">
        <f>SUM(O45:T45)</f>
        <v>0</v>
      </c>
      <c r="W45" s="141"/>
      <c r="X45" s="114"/>
      <c r="Y45" s="44"/>
    </row>
    <row r="46" spans="1:25" ht="13.2" customHeight="1" thickBot="1" x14ac:dyDescent="0.25">
      <c r="B46" s="14"/>
      <c r="C46" s="14"/>
      <c r="D46" s="14"/>
      <c r="E46" s="15" t="s">
        <v>53</v>
      </c>
      <c r="F46" s="40"/>
      <c r="G46" s="40"/>
      <c r="H46" s="40"/>
      <c r="I46" s="40"/>
      <c r="J46" s="40"/>
      <c r="K46" s="40"/>
      <c r="L46" s="40"/>
      <c r="M46" s="40"/>
      <c r="N46" s="41">
        <f t="shared" si="61"/>
        <v>0</v>
      </c>
      <c r="O46" s="42"/>
      <c r="P46" s="42"/>
      <c r="Q46" s="42"/>
      <c r="R46" s="42"/>
      <c r="S46" s="42"/>
      <c r="T46" s="42"/>
      <c r="U46" s="163"/>
      <c r="V46" s="122">
        <f>SUM(O46:T46)</f>
        <v>0</v>
      </c>
      <c r="W46" s="145"/>
      <c r="X46" s="126" t="str">
        <f>IF(ISERROR(RANK(#REF!,#REF!)),"",RANK(#REF!,#REF!))</f>
        <v/>
      </c>
      <c r="Y46" s="46"/>
    </row>
    <row r="47" spans="1:25" ht="13.2" customHeight="1" thickTop="1" x14ac:dyDescent="0.2">
      <c r="A47" s="52">
        <v>9</v>
      </c>
      <c r="B47" s="183">
        <f>INDEX('List of Competitors'!U$5:U$24,MATCH($A47,'List of Competitors'!$S$5:$S$24,0))</f>
        <v>0</v>
      </c>
      <c r="C47" s="183">
        <f>INDEX('List of Competitors'!V$5:V$24,MATCH($A47,'List of Competitors'!$S$5:$S$24,0))</f>
        <v>0</v>
      </c>
      <c r="D47" s="183">
        <f>INDEX('List of Competitors'!W$5:W$24,MATCH($A47,'List of Competitors'!$S$5:$S$24,0))</f>
        <v>0</v>
      </c>
      <c r="E47" s="38" t="s">
        <v>47</v>
      </c>
      <c r="F47" s="39" t="e">
        <f t="shared" ref="F47:M47" si="62">AVERAGE(F48:F51)</f>
        <v>#DIV/0!</v>
      </c>
      <c r="G47" s="39" t="e">
        <f t="shared" si="62"/>
        <v>#DIV/0!</v>
      </c>
      <c r="H47" s="39" t="e">
        <f t="shared" si="62"/>
        <v>#DIV/0!</v>
      </c>
      <c r="I47" s="39" t="e">
        <f t="shared" si="62"/>
        <v>#DIV/0!</v>
      </c>
      <c r="J47" s="39" t="e">
        <f t="shared" si="62"/>
        <v>#DIV/0!</v>
      </c>
      <c r="K47" s="39" t="e">
        <f t="shared" si="62"/>
        <v>#DIV/0!</v>
      </c>
      <c r="L47" s="39" t="e">
        <f t="shared" si="62"/>
        <v>#DIV/0!</v>
      </c>
      <c r="M47" s="39" t="e">
        <f t="shared" si="62"/>
        <v>#DIV/0!</v>
      </c>
      <c r="N47" s="108">
        <f>SUM(N48:N51)/IF(N51=0,3,4)</f>
        <v>0</v>
      </c>
      <c r="O47" s="146">
        <f t="shared" ref="O47" si="63">SUM(O48:O51)/IF($N51=0,3,4)</f>
        <v>0</v>
      </c>
      <c r="P47" s="146">
        <f t="shared" ref="P47" si="64">SUM(P48:P51)/IF($N51=0,3,4)</f>
        <v>0</v>
      </c>
      <c r="Q47" s="146">
        <f t="shared" ref="Q47" si="65">SUM(Q48:Q51)/IF($N51=0,3,4)</f>
        <v>0</v>
      </c>
      <c r="R47" s="146">
        <f t="shared" ref="R47" si="66">SUM(R48:R51)/IF($N51=0,3,4)</f>
        <v>0</v>
      </c>
      <c r="S47" s="146">
        <f t="shared" ref="S47" si="67">SUM(S48:S51)/IF($N51=0,3,4)</f>
        <v>0</v>
      </c>
      <c r="T47" s="146">
        <f t="shared" ref="T47" si="68">SUM(T48:T51)/IF($N51=0,3,4)</f>
        <v>0</v>
      </c>
      <c r="U47" s="160"/>
      <c r="V47" s="123">
        <f>SUM(V48:V51)/IF(N51=0,3,4)</f>
        <v>0</v>
      </c>
      <c r="W47" s="142">
        <f>N47-V47</f>
        <v>0</v>
      </c>
      <c r="X47" s="124">
        <f>IF(W47=0,0,IF(ISERROR(RANK(W47,W:W)),"",RANK(Y47,Y:Y)))</f>
        <v>0</v>
      </c>
      <c r="Y47" s="45">
        <f>IFERROR(W47+F47/100000+J47/10000000+G47/1000000000,0)</f>
        <v>0</v>
      </c>
    </row>
    <row r="48" spans="1:25" ht="13.2" customHeight="1" x14ac:dyDescent="0.2">
      <c r="B48" s="184"/>
      <c r="C48" s="184"/>
      <c r="D48" s="184"/>
      <c r="E48" s="13" t="s">
        <v>48</v>
      </c>
      <c r="F48" s="25"/>
      <c r="G48" s="25"/>
      <c r="H48" s="25"/>
      <c r="I48" s="25"/>
      <c r="J48" s="25"/>
      <c r="K48" s="25"/>
      <c r="L48" s="25"/>
      <c r="M48" s="25"/>
      <c r="N48" s="23">
        <f>SUM(F48:M48)</f>
        <v>0</v>
      </c>
      <c r="O48" s="26"/>
      <c r="P48" s="26"/>
      <c r="Q48" s="26"/>
      <c r="R48" s="26"/>
      <c r="S48" s="26"/>
      <c r="T48" s="26"/>
      <c r="U48" s="161"/>
      <c r="V48" s="27">
        <f>SUM(O48:T48)</f>
        <v>0</v>
      </c>
      <c r="W48" s="141"/>
      <c r="X48" s="118"/>
      <c r="Y48" s="43"/>
    </row>
    <row r="49" spans="1:25" ht="13.2" customHeight="1" x14ac:dyDescent="0.2">
      <c r="B49" s="12"/>
      <c r="C49" s="12"/>
      <c r="D49" s="12"/>
      <c r="E49" s="13" t="s">
        <v>49</v>
      </c>
      <c r="F49" s="24"/>
      <c r="G49" s="24"/>
      <c r="H49" s="24"/>
      <c r="I49" s="24"/>
      <c r="J49" s="24"/>
      <c r="K49" s="24"/>
      <c r="L49" s="24"/>
      <c r="M49" s="24"/>
      <c r="N49" s="37">
        <f t="shared" ref="N49" si="69">SUM(F49:M49)</f>
        <v>0</v>
      </c>
      <c r="O49" s="28"/>
      <c r="P49" s="28"/>
      <c r="Q49" s="28"/>
      <c r="R49" s="28"/>
      <c r="S49" s="28"/>
      <c r="T49" s="28"/>
      <c r="U49" s="162"/>
      <c r="V49" s="121">
        <f>SUM(O49:T49)</f>
        <v>0</v>
      </c>
      <c r="W49" s="141"/>
      <c r="X49" s="114" t="str">
        <f>IF(ISERROR(RANK(#REF!,#REF!)),"",RANK(#REF!,#REF!))</f>
        <v/>
      </c>
      <c r="Y49" s="44"/>
    </row>
    <row r="50" spans="1:25" ht="13.2" customHeight="1" x14ac:dyDescent="0.2">
      <c r="B50" s="12"/>
      <c r="C50" s="12"/>
      <c r="D50" s="12"/>
      <c r="E50" s="13" t="s">
        <v>50</v>
      </c>
      <c r="F50" s="25"/>
      <c r="G50" s="25"/>
      <c r="H50" s="25"/>
      <c r="I50" s="25"/>
      <c r="J50" s="25"/>
      <c r="K50" s="25"/>
      <c r="L50" s="25"/>
      <c r="M50" s="25"/>
      <c r="N50" s="23">
        <f>SUM(F50:M50)</f>
        <v>0</v>
      </c>
      <c r="O50" s="26"/>
      <c r="P50" s="26"/>
      <c r="Q50" s="26"/>
      <c r="R50" s="26"/>
      <c r="S50" s="26"/>
      <c r="T50" s="26"/>
      <c r="U50" s="161"/>
      <c r="V50" s="27">
        <f>SUM(O50:T50)</f>
        <v>0</v>
      </c>
      <c r="W50" s="141"/>
      <c r="X50" s="114"/>
      <c r="Y50" s="44"/>
    </row>
    <row r="51" spans="1:25" ht="13.2" customHeight="1" thickBot="1" x14ac:dyDescent="0.25">
      <c r="B51" s="14"/>
      <c r="C51" s="14"/>
      <c r="D51" s="14"/>
      <c r="E51" s="15" t="s">
        <v>53</v>
      </c>
      <c r="F51" s="48"/>
      <c r="G51" s="48"/>
      <c r="H51" s="48"/>
      <c r="I51" s="48"/>
      <c r="J51" s="48"/>
      <c r="K51" s="48"/>
      <c r="L51" s="48"/>
      <c r="M51" s="48"/>
      <c r="N51" s="49">
        <f t="shared" ref="N51" si="70">SUM(F51:M51)</f>
        <v>0</v>
      </c>
      <c r="O51" s="47"/>
      <c r="P51" s="47"/>
      <c r="Q51" s="47"/>
      <c r="R51" s="47"/>
      <c r="S51" s="47"/>
      <c r="T51" s="47"/>
      <c r="U51" s="164"/>
      <c r="V51" s="144">
        <f>SUM(O51:T51)</f>
        <v>0</v>
      </c>
      <c r="W51" s="145"/>
      <c r="X51" s="126" t="str">
        <f>IF(ISERROR(RANK(#REF!,#REF!)),"",RANK(#REF!,#REF!))</f>
        <v/>
      </c>
      <c r="Y51" s="46"/>
    </row>
    <row r="52" spans="1:25" ht="13.2" customHeight="1" thickTop="1" x14ac:dyDescent="0.2">
      <c r="A52" s="52">
        <v>10</v>
      </c>
      <c r="B52" s="183">
        <f>INDEX('List of Competitors'!U$5:U$24,MATCH($A52,'List of Competitors'!$S$5:$S$24,0))</f>
        <v>0</v>
      </c>
      <c r="C52" s="183">
        <f>INDEX('List of Competitors'!V$5:V$24,MATCH($A52,'List of Competitors'!$S$5:$S$24,0))</f>
        <v>0</v>
      </c>
      <c r="D52" s="183">
        <f>INDEX('List of Competitors'!W$5:W$24,MATCH($A52,'List of Competitors'!$S$5:$S$24,0))</f>
        <v>0</v>
      </c>
      <c r="E52" s="38" t="s">
        <v>47</v>
      </c>
      <c r="F52" s="50" t="e">
        <f t="shared" ref="F52:M52" si="71">AVERAGE(F53:F56)</f>
        <v>#DIV/0!</v>
      </c>
      <c r="G52" s="50" t="e">
        <f t="shared" si="71"/>
        <v>#DIV/0!</v>
      </c>
      <c r="H52" s="50" t="e">
        <f t="shared" si="71"/>
        <v>#DIV/0!</v>
      </c>
      <c r="I52" s="50" t="e">
        <f t="shared" si="71"/>
        <v>#DIV/0!</v>
      </c>
      <c r="J52" s="50" t="e">
        <f t="shared" si="71"/>
        <v>#DIV/0!</v>
      </c>
      <c r="K52" s="50" t="e">
        <f t="shared" si="71"/>
        <v>#DIV/0!</v>
      </c>
      <c r="L52" s="50" t="e">
        <f t="shared" si="71"/>
        <v>#DIV/0!</v>
      </c>
      <c r="M52" s="50" t="e">
        <f t="shared" si="71"/>
        <v>#DIV/0!</v>
      </c>
      <c r="N52" s="140">
        <f>SUM(N53:N56)/IF(N56=0,3,4)</f>
        <v>0</v>
      </c>
      <c r="O52" s="147">
        <f t="shared" ref="O52" si="72">SUM(O53:O56)/IF($N56=0,3,4)</f>
        <v>0</v>
      </c>
      <c r="P52" s="147">
        <f t="shared" ref="P52" si="73">SUM(P53:P56)/IF($N56=0,3,4)</f>
        <v>0</v>
      </c>
      <c r="Q52" s="147">
        <f t="shared" ref="Q52" si="74">SUM(Q53:Q56)/IF($N56=0,3,4)</f>
        <v>0</v>
      </c>
      <c r="R52" s="147">
        <f t="shared" ref="R52" si="75">SUM(R53:R56)/IF($N56=0,3,4)</f>
        <v>0</v>
      </c>
      <c r="S52" s="147">
        <f t="shared" ref="S52" si="76">SUM(S53:S56)/IF($N56=0,3,4)</f>
        <v>0</v>
      </c>
      <c r="T52" s="147">
        <f t="shared" ref="T52" si="77">SUM(T53:T56)/IF($N56=0,3,4)</f>
        <v>0</v>
      </c>
      <c r="U52" s="165"/>
      <c r="V52" s="143">
        <f>SUM(V53:V56)/IF(N56=0,3,4)</f>
        <v>0</v>
      </c>
      <c r="W52" s="142">
        <f>N52-V52</f>
        <v>0</v>
      </c>
      <c r="X52" s="124">
        <f>IF(W52=0,0,IF(ISERROR(RANK(W52,W:W)),"",RANK(Y52,Y:Y)))</f>
        <v>0</v>
      </c>
      <c r="Y52" s="45">
        <f>IFERROR(W52+F52/100000+J52/10000000+G52/1000000000,0)</f>
        <v>0</v>
      </c>
    </row>
    <row r="53" spans="1:25" ht="13.2" customHeight="1" x14ac:dyDescent="0.2">
      <c r="B53" s="184"/>
      <c r="C53" s="184"/>
      <c r="D53" s="184"/>
      <c r="E53" s="13" t="s">
        <v>48</v>
      </c>
      <c r="F53" s="24"/>
      <c r="G53" s="24"/>
      <c r="H53" s="24"/>
      <c r="I53" s="24"/>
      <c r="J53" s="24"/>
      <c r="K53" s="24"/>
      <c r="L53" s="24"/>
      <c r="M53" s="24"/>
      <c r="N53" s="37">
        <f t="shared" ref="N53" si="78">SUM(F53:M53)</f>
        <v>0</v>
      </c>
      <c r="O53" s="28"/>
      <c r="P53" s="28"/>
      <c r="Q53" s="28"/>
      <c r="R53" s="28"/>
      <c r="S53" s="28"/>
      <c r="T53" s="28"/>
      <c r="U53" s="162"/>
      <c r="V53" s="121">
        <f>SUM(O53:T53)</f>
        <v>0</v>
      </c>
      <c r="W53" s="141"/>
      <c r="X53" s="118"/>
      <c r="Y53" s="43"/>
    </row>
    <row r="54" spans="1:25" ht="13.2" customHeight="1" x14ac:dyDescent="0.2">
      <c r="B54" s="12"/>
      <c r="C54" s="12"/>
      <c r="D54" s="12"/>
      <c r="E54" s="13" t="s">
        <v>49</v>
      </c>
      <c r="F54" s="25"/>
      <c r="G54" s="25"/>
      <c r="H54" s="25"/>
      <c r="I54" s="25"/>
      <c r="J54" s="25"/>
      <c r="K54" s="25"/>
      <c r="L54" s="25"/>
      <c r="M54" s="25"/>
      <c r="N54" s="23">
        <f>SUM(F54:M54)</f>
        <v>0</v>
      </c>
      <c r="O54" s="26"/>
      <c r="P54" s="26"/>
      <c r="Q54" s="26"/>
      <c r="R54" s="26"/>
      <c r="S54" s="26"/>
      <c r="T54" s="26"/>
      <c r="U54" s="161"/>
      <c r="V54" s="27">
        <f>SUM(O54:T54)</f>
        <v>0</v>
      </c>
      <c r="W54" s="141"/>
      <c r="X54" s="114" t="str">
        <f>IF(ISERROR(RANK(#REF!,#REF!)),"",RANK(#REF!,#REF!))</f>
        <v/>
      </c>
      <c r="Y54" s="44"/>
    </row>
    <row r="55" spans="1:25" ht="13.2" customHeight="1" x14ac:dyDescent="0.2">
      <c r="B55" s="12"/>
      <c r="C55" s="12"/>
      <c r="D55" s="12"/>
      <c r="E55" s="13" t="s">
        <v>50</v>
      </c>
      <c r="F55" s="24"/>
      <c r="G55" s="24"/>
      <c r="H55" s="24"/>
      <c r="I55" s="24"/>
      <c r="J55" s="24"/>
      <c r="K55" s="24"/>
      <c r="L55" s="24"/>
      <c r="M55" s="24"/>
      <c r="N55" s="37">
        <f t="shared" ref="N55:N56" si="79">SUM(F55:M55)</f>
        <v>0</v>
      </c>
      <c r="O55" s="28"/>
      <c r="P55" s="28"/>
      <c r="Q55" s="28"/>
      <c r="R55" s="28"/>
      <c r="S55" s="28"/>
      <c r="T55" s="28"/>
      <c r="U55" s="162"/>
      <c r="V55" s="121">
        <f>SUM(O55:T55)</f>
        <v>0</v>
      </c>
      <c r="W55" s="141"/>
      <c r="X55" s="114"/>
      <c r="Y55" s="44"/>
    </row>
    <row r="56" spans="1:25" ht="13.2" customHeight="1" thickBot="1" x14ac:dyDescent="0.25">
      <c r="B56" s="14"/>
      <c r="C56" s="14"/>
      <c r="D56" s="14"/>
      <c r="E56" s="15" t="s">
        <v>53</v>
      </c>
      <c r="F56" s="40"/>
      <c r="G56" s="40"/>
      <c r="H56" s="40"/>
      <c r="I56" s="40"/>
      <c r="J56" s="40"/>
      <c r="K56" s="40"/>
      <c r="L56" s="40"/>
      <c r="M56" s="40"/>
      <c r="N56" s="41">
        <f t="shared" si="79"/>
        <v>0</v>
      </c>
      <c r="O56" s="42"/>
      <c r="P56" s="42"/>
      <c r="Q56" s="42"/>
      <c r="R56" s="42"/>
      <c r="S56" s="42"/>
      <c r="T56" s="42"/>
      <c r="U56" s="163"/>
      <c r="V56" s="122">
        <f>SUM(O56:T56)</f>
        <v>0</v>
      </c>
      <c r="W56" s="145"/>
      <c r="X56" s="126" t="str">
        <f>IF(ISERROR(RANK(#REF!,#REF!)),"",RANK(#REF!,#REF!))</f>
        <v/>
      </c>
      <c r="Y56" s="46"/>
    </row>
    <row r="57" spans="1:25" ht="13.2" customHeight="1" thickTop="1" x14ac:dyDescent="0.2">
      <c r="A57" s="52">
        <v>11</v>
      </c>
      <c r="B57" s="183">
        <f>INDEX('List of Competitors'!U$5:U$24,MATCH($A57,'List of Competitors'!$S$5:$S$24,0))</f>
        <v>0</v>
      </c>
      <c r="C57" s="183">
        <f>INDEX('List of Competitors'!V$5:V$24,MATCH($A57,'List of Competitors'!$S$5:$S$24,0))</f>
        <v>0</v>
      </c>
      <c r="D57" s="183">
        <f>INDEX('List of Competitors'!W$5:W$24,MATCH($A57,'List of Competitors'!$S$5:$S$24,0))</f>
        <v>0</v>
      </c>
      <c r="E57" s="38" t="s">
        <v>47</v>
      </c>
      <c r="F57" s="39" t="e">
        <f t="shared" ref="F57:M57" si="80">AVERAGE(F58:F61)</f>
        <v>#DIV/0!</v>
      </c>
      <c r="G57" s="39" t="e">
        <f t="shared" si="80"/>
        <v>#DIV/0!</v>
      </c>
      <c r="H57" s="39" t="e">
        <f t="shared" si="80"/>
        <v>#DIV/0!</v>
      </c>
      <c r="I57" s="39" t="e">
        <f t="shared" si="80"/>
        <v>#DIV/0!</v>
      </c>
      <c r="J57" s="39" t="e">
        <f t="shared" si="80"/>
        <v>#DIV/0!</v>
      </c>
      <c r="K57" s="39" t="e">
        <f t="shared" si="80"/>
        <v>#DIV/0!</v>
      </c>
      <c r="L57" s="39" t="e">
        <f t="shared" si="80"/>
        <v>#DIV/0!</v>
      </c>
      <c r="M57" s="39" t="e">
        <f t="shared" si="80"/>
        <v>#DIV/0!</v>
      </c>
      <c r="N57" s="108">
        <f>SUM(N58:N61)/IF(N61=0,3,4)</f>
        <v>0</v>
      </c>
      <c r="O57" s="146">
        <f t="shared" ref="O57" si="81">SUM(O58:O61)/IF($N61=0,3,4)</f>
        <v>0</v>
      </c>
      <c r="P57" s="146">
        <f t="shared" ref="P57" si="82">SUM(P58:P61)/IF($N61=0,3,4)</f>
        <v>0</v>
      </c>
      <c r="Q57" s="146">
        <f t="shared" ref="Q57" si="83">SUM(Q58:Q61)/IF($N61=0,3,4)</f>
        <v>0</v>
      </c>
      <c r="R57" s="146">
        <f t="shared" ref="R57" si="84">SUM(R58:R61)/IF($N61=0,3,4)</f>
        <v>0</v>
      </c>
      <c r="S57" s="146">
        <f t="shared" ref="S57" si="85">SUM(S58:S61)/IF($N61=0,3,4)</f>
        <v>0</v>
      </c>
      <c r="T57" s="146">
        <f t="shared" ref="T57" si="86">SUM(T58:T61)/IF($N61=0,3,4)</f>
        <v>0</v>
      </c>
      <c r="U57" s="160"/>
      <c r="V57" s="123">
        <f>SUM(V58:V61)/IF(N61=0,3,4)</f>
        <v>0</v>
      </c>
      <c r="W57" s="142">
        <f>N57-V57</f>
        <v>0</v>
      </c>
      <c r="X57" s="124">
        <f>IF(W57=0,0,IF(ISERROR(RANK(W57,W:W)),"",RANK(Y57,Y:Y)))</f>
        <v>0</v>
      </c>
      <c r="Y57" s="45">
        <f>IFERROR(W57+F57/100000+J57/10000000+G57/1000000000,0)</f>
        <v>0</v>
      </c>
    </row>
    <row r="58" spans="1:25" ht="13.2" customHeight="1" x14ac:dyDescent="0.2">
      <c r="B58" s="184"/>
      <c r="C58" s="184"/>
      <c r="D58" s="184"/>
      <c r="E58" s="13" t="s">
        <v>48</v>
      </c>
      <c r="F58" s="25"/>
      <c r="G58" s="25"/>
      <c r="H58" s="25"/>
      <c r="I58" s="25"/>
      <c r="J58" s="25"/>
      <c r="K58" s="25"/>
      <c r="L58" s="25"/>
      <c r="M58" s="25"/>
      <c r="N58" s="23">
        <f>SUM(F58:M58)</f>
        <v>0</v>
      </c>
      <c r="O58" s="26"/>
      <c r="P58" s="26"/>
      <c r="Q58" s="26"/>
      <c r="R58" s="26"/>
      <c r="S58" s="26"/>
      <c r="T58" s="26"/>
      <c r="U58" s="161"/>
      <c r="V58" s="27">
        <f>SUM(O58:T58)</f>
        <v>0</v>
      </c>
      <c r="W58" s="141"/>
      <c r="X58" s="118"/>
      <c r="Y58" s="43"/>
    </row>
    <row r="59" spans="1:25" ht="13.2" customHeight="1" x14ac:dyDescent="0.2">
      <c r="B59" s="12"/>
      <c r="C59" s="12"/>
      <c r="D59" s="12"/>
      <c r="E59" s="13" t="s">
        <v>49</v>
      </c>
      <c r="F59" s="24"/>
      <c r="G59" s="24"/>
      <c r="H59" s="24"/>
      <c r="I59" s="24"/>
      <c r="J59" s="24"/>
      <c r="K59" s="24"/>
      <c r="L59" s="24"/>
      <c r="M59" s="24"/>
      <c r="N59" s="37">
        <f t="shared" ref="N59" si="87">SUM(F59:M59)</f>
        <v>0</v>
      </c>
      <c r="O59" s="28"/>
      <c r="P59" s="28"/>
      <c r="Q59" s="28"/>
      <c r="R59" s="28"/>
      <c r="S59" s="28"/>
      <c r="T59" s="28"/>
      <c r="U59" s="162"/>
      <c r="V59" s="121">
        <f>SUM(O59:T59)</f>
        <v>0</v>
      </c>
      <c r="W59" s="141"/>
      <c r="X59" s="114" t="str">
        <f>IF(ISERROR(RANK(#REF!,#REF!)),"",RANK(#REF!,#REF!))</f>
        <v/>
      </c>
      <c r="Y59" s="44"/>
    </row>
    <row r="60" spans="1:25" ht="13.2" customHeight="1" x14ac:dyDescent="0.2">
      <c r="B60" s="12"/>
      <c r="C60" s="12"/>
      <c r="D60" s="12"/>
      <c r="E60" s="13" t="s">
        <v>50</v>
      </c>
      <c r="F60" s="25"/>
      <c r="G60" s="25"/>
      <c r="H60" s="25"/>
      <c r="I60" s="25"/>
      <c r="J60" s="25"/>
      <c r="K60" s="25"/>
      <c r="L60" s="25"/>
      <c r="M60" s="25"/>
      <c r="N60" s="23">
        <f>SUM(F60:M60)</f>
        <v>0</v>
      </c>
      <c r="O60" s="26"/>
      <c r="P60" s="26"/>
      <c r="Q60" s="26"/>
      <c r="R60" s="26"/>
      <c r="S60" s="26"/>
      <c r="T60" s="26"/>
      <c r="U60" s="161"/>
      <c r="V60" s="27">
        <f>SUM(O60:T60)</f>
        <v>0</v>
      </c>
      <c r="W60" s="141"/>
      <c r="X60" s="114"/>
      <c r="Y60" s="44"/>
    </row>
    <row r="61" spans="1:25" ht="13.2" customHeight="1" thickBot="1" x14ac:dyDescent="0.25">
      <c r="B61" s="14"/>
      <c r="C61" s="14"/>
      <c r="D61" s="14"/>
      <c r="E61" s="15" t="s">
        <v>53</v>
      </c>
      <c r="F61" s="48"/>
      <c r="G61" s="48"/>
      <c r="H61" s="48"/>
      <c r="I61" s="48"/>
      <c r="J61" s="48"/>
      <c r="K61" s="48"/>
      <c r="L61" s="48"/>
      <c r="M61" s="48"/>
      <c r="N61" s="49">
        <f t="shared" ref="N61" si="88">SUM(F61:M61)</f>
        <v>0</v>
      </c>
      <c r="O61" s="47"/>
      <c r="P61" s="47"/>
      <c r="Q61" s="47"/>
      <c r="R61" s="47"/>
      <c r="S61" s="47"/>
      <c r="T61" s="47"/>
      <c r="U61" s="164"/>
      <c r="V61" s="144">
        <f>SUM(O61:T61)</f>
        <v>0</v>
      </c>
      <c r="W61" s="145"/>
      <c r="X61" s="126" t="str">
        <f>IF(ISERROR(RANK(#REF!,#REF!)),"",RANK(#REF!,#REF!))</f>
        <v/>
      </c>
      <c r="Y61" s="46"/>
    </row>
    <row r="62" spans="1:25" ht="13.2" customHeight="1" thickTop="1" x14ac:dyDescent="0.2">
      <c r="A62" s="52">
        <v>12</v>
      </c>
      <c r="B62" s="183">
        <f>INDEX('List of Competitors'!U$5:U$24,MATCH($A62,'List of Competitors'!$S$5:$S$24,0))</f>
        <v>0</v>
      </c>
      <c r="C62" s="183">
        <f>INDEX('List of Competitors'!V$5:V$24,MATCH($A62,'List of Competitors'!$S$5:$S$24,0))</f>
        <v>0</v>
      </c>
      <c r="D62" s="183">
        <f>INDEX('List of Competitors'!W$5:W$24,MATCH($A62,'List of Competitors'!$S$5:$S$24,0))</f>
        <v>0</v>
      </c>
      <c r="E62" s="38" t="s">
        <v>47</v>
      </c>
      <c r="F62" s="50" t="e">
        <f t="shared" ref="F62:M62" si="89">AVERAGE(F63:F66)</f>
        <v>#DIV/0!</v>
      </c>
      <c r="G62" s="50" t="e">
        <f t="shared" si="89"/>
        <v>#DIV/0!</v>
      </c>
      <c r="H62" s="50" t="e">
        <f t="shared" si="89"/>
        <v>#DIV/0!</v>
      </c>
      <c r="I62" s="50" t="e">
        <f t="shared" si="89"/>
        <v>#DIV/0!</v>
      </c>
      <c r="J62" s="50" t="e">
        <f t="shared" si="89"/>
        <v>#DIV/0!</v>
      </c>
      <c r="K62" s="50" t="e">
        <f t="shared" si="89"/>
        <v>#DIV/0!</v>
      </c>
      <c r="L62" s="50" t="e">
        <f t="shared" si="89"/>
        <v>#DIV/0!</v>
      </c>
      <c r="M62" s="50" t="e">
        <f t="shared" si="89"/>
        <v>#DIV/0!</v>
      </c>
      <c r="N62" s="140">
        <f>SUM(N63:N66)/IF(N66=0,3,4)</f>
        <v>0</v>
      </c>
      <c r="O62" s="147">
        <f t="shared" ref="O62" si="90">SUM(O63:O66)/IF($N66=0,3,4)</f>
        <v>0</v>
      </c>
      <c r="P62" s="147">
        <f t="shared" ref="P62" si="91">SUM(P63:P66)/IF($N66=0,3,4)</f>
        <v>0</v>
      </c>
      <c r="Q62" s="147">
        <f t="shared" ref="Q62" si="92">SUM(Q63:Q66)/IF($N66=0,3,4)</f>
        <v>0</v>
      </c>
      <c r="R62" s="147">
        <f t="shared" ref="R62" si="93">SUM(R63:R66)/IF($N66=0,3,4)</f>
        <v>0</v>
      </c>
      <c r="S62" s="147">
        <f t="shared" ref="S62" si="94">SUM(S63:S66)/IF($N66=0,3,4)</f>
        <v>0</v>
      </c>
      <c r="T62" s="147">
        <f t="shared" ref="T62" si="95">SUM(T63:T66)/IF($N66=0,3,4)</f>
        <v>0</v>
      </c>
      <c r="U62" s="165"/>
      <c r="V62" s="143">
        <f>SUM(V63:V66)/IF(N66=0,3,4)</f>
        <v>0</v>
      </c>
      <c r="W62" s="142">
        <f>N62-V62</f>
        <v>0</v>
      </c>
      <c r="X62" s="124">
        <f>IF(W62=0,0,IF(ISERROR(RANK(W62,W:W)),"",RANK(Y62,Y:Y)))</f>
        <v>0</v>
      </c>
      <c r="Y62" s="45">
        <f>IFERROR(W62+F62/100000+J62/10000000+G62/1000000000,0)</f>
        <v>0</v>
      </c>
    </row>
    <row r="63" spans="1:25" ht="13.2" customHeight="1" x14ac:dyDescent="0.2">
      <c r="B63" s="184"/>
      <c r="C63" s="184"/>
      <c r="D63" s="184"/>
      <c r="E63" s="13" t="s">
        <v>48</v>
      </c>
      <c r="F63" s="24"/>
      <c r="G63" s="24"/>
      <c r="H63" s="24"/>
      <c r="I63" s="24"/>
      <c r="J63" s="24"/>
      <c r="K63" s="24"/>
      <c r="L63" s="24"/>
      <c r="M63" s="24"/>
      <c r="N63" s="37">
        <f t="shared" ref="N63" si="96">SUM(F63:M63)</f>
        <v>0</v>
      </c>
      <c r="O63" s="28"/>
      <c r="P63" s="28"/>
      <c r="Q63" s="28"/>
      <c r="R63" s="28"/>
      <c r="S63" s="28"/>
      <c r="T63" s="28"/>
      <c r="U63" s="162"/>
      <c r="V63" s="121">
        <f>SUM(O63:T63)</f>
        <v>0</v>
      </c>
      <c r="W63" s="141"/>
      <c r="X63" s="118"/>
      <c r="Y63" s="43"/>
    </row>
    <row r="64" spans="1:25" ht="13.2" customHeight="1" x14ac:dyDescent="0.2">
      <c r="B64" s="12"/>
      <c r="C64" s="12"/>
      <c r="D64" s="12"/>
      <c r="E64" s="13" t="s">
        <v>49</v>
      </c>
      <c r="F64" s="25"/>
      <c r="G64" s="25"/>
      <c r="H64" s="25"/>
      <c r="I64" s="25"/>
      <c r="J64" s="25"/>
      <c r="K64" s="25"/>
      <c r="L64" s="25"/>
      <c r="M64" s="25"/>
      <c r="N64" s="23">
        <f>SUM(F64:M64)</f>
        <v>0</v>
      </c>
      <c r="O64" s="26"/>
      <c r="P64" s="26"/>
      <c r="Q64" s="26"/>
      <c r="R64" s="26"/>
      <c r="S64" s="26"/>
      <c r="T64" s="26"/>
      <c r="U64" s="161"/>
      <c r="V64" s="27">
        <f>SUM(O64:T64)</f>
        <v>0</v>
      </c>
      <c r="W64" s="141"/>
      <c r="X64" s="114" t="str">
        <f>IF(ISERROR(RANK(#REF!,#REF!)),"",RANK(#REF!,#REF!))</f>
        <v/>
      </c>
      <c r="Y64" s="44"/>
    </row>
    <row r="65" spans="1:25" ht="13.2" customHeight="1" x14ac:dyDescent="0.2">
      <c r="B65" s="12"/>
      <c r="C65" s="12"/>
      <c r="D65" s="12"/>
      <c r="E65" s="13" t="s">
        <v>50</v>
      </c>
      <c r="F65" s="24"/>
      <c r="G65" s="24"/>
      <c r="H65" s="24"/>
      <c r="I65" s="24"/>
      <c r="J65" s="24"/>
      <c r="K65" s="24"/>
      <c r="L65" s="24"/>
      <c r="M65" s="24"/>
      <c r="N65" s="37">
        <f t="shared" ref="N65:N66" si="97">SUM(F65:M65)</f>
        <v>0</v>
      </c>
      <c r="O65" s="28"/>
      <c r="P65" s="28"/>
      <c r="Q65" s="28"/>
      <c r="R65" s="28"/>
      <c r="S65" s="28"/>
      <c r="T65" s="28"/>
      <c r="U65" s="162"/>
      <c r="V65" s="121">
        <f>SUM(O65:T65)</f>
        <v>0</v>
      </c>
      <c r="W65" s="141"/>
      <c r="X65" s="114"/>
      <c r="Y65" s="44"/>
    </row>
    <row r="66" spans="1:25" ht="13.2" customHeight="1" thickBot="1" x14ac:dyDescent="0.25">
      <c r="B66" s="14"/>
      <c r="C66" s="14"/>
      <c r="D66" s="14"/>
      <c r="E66" s="15" t="s">
        <v>53</v>
      </c>
      <c r="F66" s="40"/>
      <c r="G66" s="40"/>
      <c r="H66" s="40"/>
      <c r="I66" s="40"/>
      <c r="J66" s="40"/>
      <c r="K66" s="40"/>
      <c r="L66" s="40"/>
      <c r="M66" s="40"/>
      <c r="N66" s="41">
        <f t="shared" si="97"/>
        <v>0</v>
      </c>
      <c r="O66" s="42"/>
      <c r="P66" s="42"/>
      <c r="Q66" s="42"/>
      <c r="R66" s="42"/>
      <c r="S66" s="42"/>
      <c r="T66" s="42"/>
      <c r="U66" s="163"/>
      <c r="V66" s="122">
        <f>SUM(O66:T66)</f>
        <v>0</v>
      </c>
      <c r="W66" s="145"/>
      <c r="X66" s="126" t="str">
        <f>IF(ISERROR(RANK(#REF!,#REF!)),"",RANK(#REF!,#REF!))</f>
        <v/>
      </c>
      <c r="Y66" s="46"/>
    </row>
    <row r="67" spans="1:25" ht="13.2" customHeight="1" thickTop="1" x14ac:dyDescent="0.2">
      <c r="A67" s="52">
        <v>13</v>
      </c>
      <c r="B67" s="183">
        <f>INDEX('List of Competitors'!U$5:U$24,MATCH($A67,'List of Competitors'!$S$5:$S$24,0))</f>
        <v>0</v>
      </c>
      <c r="C67" s="183">
        <f>INDEX('List of Competitors'!V$5:V$24,MATCH($A67,'List of Competitors'!$S$5:$S$24,0))</f>
        <v>0</v>
      </c>
      <c r="D67" s="183">
        <f>INDEX('List of Competitors'!W$5:W$24,MATCH($A67,'List of Competitors'!$S$5:$S$24,0))</f>
        <v>0</v>
      </c>
      <c r="E67" s="38" t="s">
        <v>47</v>
      </c>
      <c r="F67" s="39" t="e">
        <f t="shared" ref="F67:M67" si="98">AVERAGE(F68:F71)</f>
        <v>#DIV/0!</v>
      </c>
      <c r="G67" s="39" t="e">
        <f t="shared" si="98"/>
        <v>#DIV/0!</v>
      </c>
      <c r="H67" s="39" t="e">
        <f t="shared" si="98"/>
        <v>#DIV/0!</v>
      </c>
      <c r="I67" s="39" t="e">
        <f t="shared" si="98"/>
        <v>#DIV/0!</v>
      </c>
      <c r="J67" s="39" t="e">
        <f t="shared" si="98"/>
        <v>#DIV/0!</v>
      </c>
      <c r="K67" s="39" t="e">
        <f t="shared" si="98"/>
        <v>#DIV/0!</v>
      </c>
      <c r="L67" s="39" t="e">
        <f t="shared" si="98"/>
        <v>#DIV/0!</v>
      </c>
      <c r="M67" s="39" t="e">
        <f t="shared" si="98"/>
        <v>#DIV/0!</v>
      </c>
      <c r="N67" s="108">
        <f>SUM(N68:N71)/IF(N71=0,3,4)</f>
        <v>0</v>
      </c>
      <c r="O67" s="146">
        <f t="shared" ref="O67" si="99">SUM(O68:O71)/IF($N71=0,3,4)</f>
        <v>0</v>
      </c>
      <c r="P67" s="146">
        <f t="shared" ref="P67" si="100">SUM(P68:P71)/IF($N71=0,3,4)</f>
        <v>0</v>
      </c>
      <c r="Q67" s="146">
        <f t="shared" ref="Q67" si="101">SUM(Q68:Q71)/IF($N71=0,3,4)</f>
        <v>0</v>
      </c>
      <c r="R67" s="146">
        <f t="shared" ref="R67" si="102">SUM(R68:R71)/IF($N71=0,3,4)</f>
        <v>0</v>
      </c>
      <c r="S67" s="146">
        <f t="shared" ref="S67" si="103">SUM(S68:S71)/IF($N71=0,3,4)</f>
        <v>0</v>
      </c>
      <c r="T67" s="146">
        <f t="shared" ref="T67" si="104">SUM(T68:T71)/IF($N71=0,3,4)</f>
        <v>0</v>
      </c>
      <c r="U67" s="160"/>
      <c r="V67" s="123">
        <f>SUM(V68:V71)/IF(N71=0,3,4)</f>
        <v>0</v>
      </c>
      <c r="W67" s="142">
        <f>N67-V67</f>
        <v>0</v>
      </c>
      <c r="X67" s="124">
        <f>IF(W67=0,0,IF(ISERROR(RANK(W67,W:W)),"",RANK(Y67,Y:Y)))</f>
        <v>0</v>
      </c>
      <c r="Y67" s="45">
        <f>IFERROR(W67+F67/100000+J67/10000000+G67/1000000000,0)</f>
        <v>0</v>
      </c>
    </row>
    <row r="68" spans="1:25" ht="13.2" customHeight="1" x14ac:dyDescent="0.2">
      <c r="B68" s="184"/>
      <c r="C68" s="184"/>
      <c r="D68" s="184"/>
      <c r="E68" s="13" t="s">
        <v>48</v>
      </c>
      <c r="F68" s="25"/>
      <c r="G68" s="25"/>
      <c r="H68" s="25"/>
      <c r="I68" s="25"/>
      <c r="J68" s="25"/>
      <c r="K68" s="25"/>
      <c r="L68" s="25"/>
      <c r="M68" s="25"/>
      <c r="N68" s="23">
        <f>SUM(F68:M68)</f>
        <v>0</v>
      </c>
      <c r="O68" s="26"/>
      <c r="P68" s="26"/>
      <c r="Q68" s="26"/>
      <c r="R68" s="26"/>
      <c r="S68" s="26"/>
      <c r="T68" s="26"/>
      <c r="U68" s="161"/>
      <c r="V68" s="27">
        <f>SUM(O68:T68)</f>
        <v>0</v>
      </c>
      <c r="W68" s="141"/>
      <c r="X68" s="118"/>
      <c r="Y68" s="43"/>
    </row>
    <row r="69" spans="1:25" ht="13.2" customHeight="1" x14ac:dyDescent="0.2">
      <c r="B69" s="12"/>
      <c r="C69" s="12"/>
      <c r="D69" s="12"/>
      <c r="E69" s="13" t="s">
        <v>49</v>
      </c>
      <c r="F69" s="24"/>
      <c r="G69" s="24"/>
      <c r="H69" s="24"/>
      <c r="I69" s="24"/>
      <c r="J69" s="24"/>
      <c r="K69" s="24"/>
      <c r="L69" s="24"/>
      <c r="M69" s="24"/>
      <c r="N69" s="37">
        <f t="shared" ref="N69" si="105">SUM(F69:M69)</f>
        <v>0</v>
      </c>
      <c r="O69" s="28"/>
      <c r="P69" s="28"/>
      <c r="Q69" s="28"/>
      <c r="R69" s="28"/>
      <c r="S69" s="28"/>
      <c r="T69" s="28"/>
      <c r="U69" s="162"/>
      <c r="V69" s="121">
        <f>SUM(O69:T69)</f>
        <v>0</v>
      </c>
      <c r="W69" s="141"/>
      <c r="X69" s="114" t="str">
        <f>IF(ISERROR(RANK(#REF!,#REF!)),"",RANK(#REF!,#REF!))</f>
        <v/>
      </c>
      <c r="Y69" s="44"/>
    </row>
    <row r="70" spans="1:25" ht="13.2" customHeight="1" x14ac:dyDescent="0.2">
      <c r="B70" s="12"/>
      <c r="C70" s="12"/>
      <c r="D70" s="12"/>
      <c r="E70" s="13" t="s">
        <v>50</v>
      </c>
      <c r="F70" s="25"/>
      <c r="G70" s="25"/>
      <c r="H70" s="25"/>
      <c r="I70" s="25"/>
      <c r="J70" s="25"/>
      <c r="K70" s="25"/>
      <c r="L70" s="25"/>
      <c r="M70" s="25"/>
      <c r="N70" s="23">
        <f>SUM(F70:M70)</f>
        <v>0</v>
      </c>
      <c r="O70" s="26"/>
      <c r="P70" s="26"/>
      <c r="Q70" s="26"/>
      <c r="R70" s="26"/>
      <c r="S70" s="26"/>
      <c r="T70" s="26"/>
      <c r="U70" s="161"/>
      <c r="V70" s="27">
        <f>SUM(O70:T70)</f>
        <v>0</v>
      </c>
      <c r="W70" s="141"/>
      <c r="X70" s="114"/>
      <c r="Y70" s="44"/>
    </row>
    <row r="71" spans="1:25" ht="13.2" customHeight="1" thickBot="1" x14ac:dyDescent="0.25">
      <c r="B71" s="14"/>
      <c r="C71" s="14"/>
      <c r="D71" s="14"/>
      <c r="E71" s="15" t="s">
        <v>53</v>
      </c>
      <c r="F71" s="48"/>
      <c r="G71" s="48"/>
      <c r="H71" s="48"/>
      <c r="I71" s="48"/>
      <c r="J71" s="48"/>
      <c r="K71" s="48"/>
      <c r="L71" s="48"/>
      <c r="M71" s="48"/>
      <c r="N71" s="49">
        <f t="shared" ref="N71" si="106">SUM(F71:M71)</f>
        <v>0</v>
      </c>
      <c r="O71" s="47"/>
      <c r="P71" s="47"/>
      <c r="Q71" s="47"/>
      <c r="R71" s="47"/>
      <c r="S71" s="47"/>
      <c r="T71" s="47"/>
      <c r="U71" s="164"/>
      <c r="V71" s="144">
        <f>SUM(O71:T71)</f>
        <v>0</v>
      </c>
      <c r="W71" s="145"/>
      <c r="X71" s="126" t="str">
        <f>IF(ISERROR(RANK(#REF!,#REF!)),"",RANK(#REF!,#REF!))</f>
        <v/>
      </c>
      <c r="Y71" s="46"/>
    </row>
    <row r="72" spans="1:25" ht="13.2" customHeight="1" thickTop="1" x14ac:dyDescent="0.2">
      <c r="A72" s="52">
        <v>14</v>
      </c>
      <c r="B72" s="183">
        <f>INDEX('List of Competitors'!U$5:U$24,MATCH($A72,'List of Competitors'!$S$5:$S$24,0))</f>
        <v>0</v>
      </c>
      <c r="C72" s="183">
        <f>INDEX('List of Competitors'!V$5:V$24,MATCH($A72,'List of Competitors'!$S$5:$S$24,0))</f>
        <v>0</v>
      </c>
      <c r="D72" s="183">
        <f>INDEX('List of Competitors'!W$5:W$24,MATCH($A72,'List of Competitors'!$S$5:$S$24,0))</f>
        <v>0</v>
      </c>
      <c r="E72" s="38" t="s">
        <v>47</v>
      </c>
      <c r="F72" s="50" t="e">
        <f t="shared" ref="F72:M72" si="107">AVERAGE(F73:F76)</f>
        <v>#DIV/0!</v>
      </c>
      <c r="G72" s="50" t="e">
        <f t="shared" si="107"/>
        <v>#DIV/0!</v>
      </c>
      <c r="H72" s="50" t="e">
        <f t="shared" si="107"/>
        <v>#DIV/0!</v>
      </c>
      <c r="I72" s="50" t="e">
        <f t="shared" si="107"/>
        <v>#DIV/0!</v>
      </c>
      <c r="J72" s="50" t="e">
        <f t="shared" si="107"/>
        <v>#DIV/0!</v>
      </c>
      <c r="K72" s="50" t="e">
        <f t="shared" si="107"/>
        <v>#DIV/0!</v>
      </c>
      <c r="L72" s="50" t="e">
        <f t="shared" si="107"/>
        <v>#DIV/0!</v>
      </c>
      <c r="M72" s="50" t="e">
        <f t="shared" si="107"/>
        <v>#DIV/0!</v>
      </c>
      <c r="N72" s="140">
        <f>SUM(N73:N76)/IF(N76=0,3,4)</f>
        <v>0</v>
      </c>
      <c r="O72" s="147">
        <f t="shared" ref="O72" si="108">SUM(O73:O76)/IF($N76=0,3,4)</f>
        <v>0</v>
      </c>
      <c r="P72" s="147">
        <f t="shared" ref="P72" si="109">SUM(P73:P76)/IF($N76=0,3,4)</f>
        <v>0</v>
      </c>
      <c r="Q72" s="147">
        <f t="shared" ref="Q72" si="110">SUM(Q73:Q76)/IF($N76=0,3,4)</f>
        <v>0</v>
      </c>
      <c r="R72" s="147">
        <f t="shared" ref="R72" si="111">SUM(R73:R76)/IF($N76=0,3,4)</f>
        <v>0</v>
      </c>
      <c r="S72" s="147">
        <f t="shared" ref="S72" si="112">SUM(S73:S76)/IF($N76=0,3,4)</f>
        <v>0</v>
      </c>
      <c r="T72" s="147">
        <f t="shared" ref="T72" si="113">SUM(T73:T76)/IF($N76=0,3,4)</f>
        <v>0</v>
      </c>
      <c r="U72" s="165"/>
      <c r="V72" s="143">
        <f>SUM(V73:V76)/IF(N76=0,3,4)</f>
        <v>0</v>
      </c>
      <c r="W72" s="142">
        <f>N72-V72</f>
        <v>0</v>
      </c>
      <c r="X72" s="124">
        <f>IF(W72=0,0,IF(ISERROR(RANK(W72,W:W)),"",RANK(Y72,Y:Y)))</f>
        <v>0</v>
      </c>
      <c r="Y72" s="45">
        <f>IFERROR(W72+F72/100000+J72/10000000+G72/1000000000,0)</f>
        <v>0</v>
      </c>
    </row>
    <row r="73" spans="1:25" ht="13.2" customHeight="1" x14ac:dyDescent="0.2">
      <c r="B73" s="184"/>
      <c r="C73" s="184"/>
      <c r="D73" s="184"/>
      <c r="E73" s="13" t="s">
        <v>48</v>
      </c>
      <c r="F73" s="24"/>
      <c r="G73" s="24"/>
      <c r="H73" s="24"/>
      <c r="I73" s="24"/>
      <c r="J73" s="24"/>
      <c r="K73" s="24"/>
      <c r="L73" s="24"/>
      <c r="M73" s="24"/>
      <c r="N73" s="37">
        <f t="shared" ref="N73" si="114">SUM(F73:M73)</f>
        <v>0</v>
      </c>
      <c r="O73" s="28"/>
      <c r="P73" s="28"/>
      <c r="Q73" s="28"/>
      <c r="R73" s="28"/>
      <c r="S73" s="28"/>
      <c r="T73" s="28"/>
      <c r="U73" s="162"/>
      <c r="V73" s="121">
        <f>SUM(O73:T73)</f>
        <v>0</v>
      </c>
      <c r="W73" s="141"/>
      <c r="X73" s="118"/>
      <c r="Y73" s="43"/>
    </row>
    <row r="74" spans="1:25" ht="13.2" customHeight="1" x14ac:dyDescent="0.2">
      <c r="B74" s="12"/>
      <c r="C74" s="12"/>
      <c r="D74" s="12"/>
      <c r="E74" s="13" t="s">
        <v>49</v>
      </c>
      <c r="F74" s="25"/>
      <c r="G74" s="25"/>
      <c r="H74" s="25"/>
      <c r="I74" s="25"/>
      <c r="J74" s="25"/>
      <c r="K74" s="25"/>
      <c r="L74" s="25"/>
      <c r="M74" s="25"/>
      <c r="N74" s="23">
        <f>SUM(F74:M74)</f>
        <v>0</v>
      </c>
      <c r="O74" s="26"/>
      <c r="P74" s="26"/>
      <c r="Q74" s="26"/>
      <c r="R74" s="26"/>
      <c r="S74" s="26"/>
      <c r="T74" s="26"/>
      <c r="U74" s="161"/>
      <c r="V74" s="27">
        <f>SUM(O74:T74)</f>
        <v>0</v>
      </c>
      <c r="W74" s="141"/>
      <c r="X74" s="114" t="str">
        <f>IF(ISERROR(RANK(#REF!,#REF!)),"",RANK(#REF!,#REF!))</f>
        <v/>
      </c>
      <c r="Y74" s="44"/>
    </row>
    <row r="75" spans="1:25" ht="13.2" customHeight="1" x14ac:dyDescent="0.2">
      <c r="B75" s="12"/>
      <c r="C75" s="12"/>
      <c r="D75" s="12"/>
      <c r="E75" s="13" t="s">
        <v>50</v>
      </c>
      <c r="F75" s="24"/>
      <c r="G75" s="24"/>
      <c r="H75" s="24"/>
      <c r="I75" s="24"/>
      <c r="J75" s="24"/>
      <c r="K75" s="24"/>
      <c r="L75" s="24"/>
      <c r="M75" s="24"/>
      <c r="N75" s="37">
        <f t="shared" ref="N75:N76" si="115">SUM(F75:M75)</f>
        <v>0</v>
      </c>
      <c r="O75" s="28"/>
      <c r="P75" s="28"/>
      <c r="Q75" s="28"/>
      <c r="R75" s="28"/>
      <c r="S75" s="28"/>
      <c r="T75" s="28"/>
      <c r="U75" s="162"/>
      <c r="V75" s="121">
        <f>SUM(O75:T75)</f>
        <v>0</v>
      </c>
      <c r="W75" s="141"/>
      <c r="X75" s="114"/>
      <c r="Y75" s="44"/>
    </row>
    <row r="76" spans="1:25" ht="13.2" customHeight="1" thickBot="1" x14ac:dyDescent="0.25">
      <c r="B76" s="14"/>
      <c r="C76" s="14"/>
      <c r="D76" s="14"/>
      <c r="E76" s="15" t="s">
        <v>53</v>
      </c>
      <c r="F76" s="40"/>
      <c r="G76" s="40"/>
      <c r="H76" s="40"/>
      <c r="I76" s="40"/>
      <c r="J76" s="40"/>
      <c r="K76" s="40"/>
      <c r="L76" s="40"/>
      <c r="M76" s="40"/>
      <c r="N76" s="41">
        <f t="shared" si="115"/>
        <v>0</v>
      </c>
      <c r="O76" s="42"/>
      <c r="P76" s="42"/>
      <c r="Q76" s="42"/>
      <c r="R76" s="42"/>
      <c r="S76" s="42"/>
      <c r="T76" s="42"/>
      <c r="U76" s="163"/>
      <c r="V76" s="122">
        <f>SUM(O76:T76)</f>
        <v>0</v>
      </c>
      <c r="W76" s="145"/>
      <c r="X76" s="126" t="str">
        <f>IF(ISERROR(RANK(#REF!,#REF!)),"",RANK(#REF!,#REF!))</f>
        <v/>
      </c>
      <c r="Y76" s="46"/>
    </row>
    <row r="77" spans="1:25" ht="13.2" customHeight="1" thickTop="1" x14ac:dyDescent="0.2">
      <c r="A77" s="52">
        <v>15</v>
      </c>
      <c r="B77" s="183">
        <f>INDEX('List of Competitors'!U$5:U$24,MATCH($A77,'List of Competitors'!$S$5:$S$24,0))</f>
        <v>0</v>
      </c>
      <c r="C77" s="183">
        <f>INDEX('List of Competitors'!V$5:V$24,MATCH($A77,'List of Competitors'!$S$5:$S$24,0))</f>
        <v>0</v>
      </c>
      <c r="D77" s="183">
        <f>INDEX('List of Competitors'!W$5:W$24,MATCH($A77,'List of Competitors'!$S$5:$S$24,0))</f>
        <v>0</v>
      </c>
      <c r="E77" s="38" t="s">
        <v>47</v>
      </c>
      <c r="F77" s="39" t="e">
        <f t="shared" ref="F77:M77" si="116">AVERAGE(F78:F81)</f>
        <v>#DIV/0!</v>
      </c>
      <c r="G77" s="39" t="e">
        <f t="shared" si="116"/>
        <v>#DIV/0!</v>
      </c>
      <c r="H77" s="39" t="e">
        <f t="shared" si="116"/>
        <v>#DIV/0!</v>
      </c>
      <c r="I77" s="39" t="e">
        <f t="shared" si="116"/>
        <v>#DIV/0!</v>
      </c>
      <c r="J77" s="39" t="e">
        <f t="shared" si="116"/>
        <v>#DIV/0!</v>
      </c>
      <c r="K77" s="39" t="e">
        <f t="shared" si="116"/>
        <v>#DIV/0!</v>
      </c>
      <c r="L77" s="39" t="e">
        <f t="shared" si="116"/>
        <v>#DIV/0!</v>
      </c>
      <c r="M77" s="39" t="e">
        <f t="shared" si="116"/>
        <v>#DIV/0!</v>
      </c>
      <c r="N77" s="108">
        <f>SUM(N78:N81)/IF(N81=0,3,4)</f>
        <v>0</v>
      </c>
      <c r="O77" s="146">
        <f t="shared" ref="O77" si="117">SUM(O78:O81)/IF($N81=0,3,4)</f>
        <v>0</v>
      </c>
      <c r="P77" s="146">
        <f t="shared" ref="P77" si="118">SUM(P78:P81)/IF($N81=0,3,4)</f>
        <v>0</v>
      </c>
      <c r="Q77" s="146">
        <f t="shared" ref="Q77" si="119">SUM(Q78:Q81)/IF($N81=0,3,4)</f>
        <v>0</v>
      </c>
      <c r="R77" s="146">
        <f t="shared" ref="R77" si="120">SUM(R78:R81)/IF($N81=0,3,4)</f>
        <v>0</v>
      </c>
      <c r="S77" s="146">
        <f t="shared" ref="S77" si="121">SUM(S78:S81)/IF($N81=0,3,4)</f>
        <v>0</v>
      </c>
      <c r="T77" s="146">
        <f t="shared" ref="T77" si="122">SUM(T78:T81)/IF($N81=0,3,4)</f>
        <v>0</v>
      </c>
      <c r="U77" s="160"/>
      <c r="V77" s="123">
        <f>SUM(V78:V81)/IF(N81=0,3,4)</f>
        <v>0</v>
      </c>
      <c r="W77" s="142">
        <f>N77-V77</f>
        <v>0</v>
      </c>
      <c r="X77" s="124">
        <f>IF(W77=0,0,IF(ISERROR(RANK(W77,W:W)),"",RANK(Y77,Y:Y)))</f>
        <v>0</v>
      </c>
      <c r="Y77" s="45">
        <f>IFERROR(W77+F77/100000+J77/10000000+G77/1000000000,0)</f>
        <v>0</v>
      </c>
    </row>
    <row r="78" spans="1:25" ht="13.2" customHeight="1" x14ac:dyDescent="0.2">
      <c r="B78" s="184"/>
      <c r="C78" s="184"/>
      <c r="D78" s="184"/>
      <c r="E78" s="13" t="s">
        <v>48</v>
      </c>
      <c r="F78" s="25"/>
      <c r="G78" s="25"/>
      <c r="H78" s="25"/>
      <c r="I78" s="25"/>
      <c r="J78" s="25"/>
      <c r="K78" s="25"/>
      <c r="L78" s="25"/>
      <c r="M78" s="25"/>
      <c r="N78" s="23">
        <f>SUM(F78:M78)</f>
        <v>0</v>
      </c>
      <c r="O78" s="26"/>
      <c r="P78" s="26"/>
      <c r="Q78" s="26"/>
      <c r="R78" s="26"/>
      <c r="S78" s="26"/>
      <c r="T78" s="26"/>
      <c r="U78" s="161"/>
      <c r="V78" s="27">
        <f>SUM(O78:T78)</f>
        <v>0</v>
      </c>
      <c r="W78" s="141"/>
      <c r="X78" s="118"/>
      <c r="Y78" s="43"/>
    </row>
    <row r="79" spans="1:25" ht="13.2" customHeight="1" x14ac:dyDescent="0.2">
      <c r="B79" s="12"/>
      <c r="C79" s="12"/>
      <c r="D79" s="12"/>
      <c r="E79" s="13" t="s">
        <v>49</v>
      </c>
      <c r="F79" s="24"/>
      <c r="G79" s="24"/>
      <c r="H79" s="24"/>
      <c r="I79" s="24"/>
      <c r="J79" s="24"/>
      <c r="K79" s="24"/>
      <c r="L79" s="24"/>
      <c r="M79" s="24"/>
      <c r="N79" s="37">
        <f t="shared" ref="N79" si="123">SUM(F79:M79)</f>
        <v>0</v>
      </c>
      <c r="O79" s="28"/>
      <c r="P79" s="28"/>
      <c r="Q79" s="28"/>
      <c r="R79" s="28"/>
      <c r="S79" s="28"/>
      <c r="T79" s="28"/>
      <c r="U79" s="162"/>
      <c r="V79" s="121">
        <f>SUM(O79:T79)</f>
        <v>0</v>
      </c>
      <c r="W79" s="141"/>
      <c r="X79" s="114" t="str">
        <f>IF(ISERROR(RANK(#REF!,#REF!)),"",RANK(#REF!,#REF!))</f>
        <v/>
      </c>
      <c r="Y79" s="44"/>
    </row>
    <row r="80" spans="1:25" ht="13.2" customHeight="1" x14ac:dyDescent="0.2">
      <c r="B80" s="12"/>
      <c r="C80" s="12"/>
      <c r="D80" s="12"/>
      <c r="E80" s="13" t="s">
        <v>50</v>
      </c>
      <c r="F80" s="25"/>
      <c r="G80" s="25"/>
      <c r="H80" s="25"/>
      <c r="I80" s="25"/>
      <c r="J80" s="25"/>
      <c r="K80" s="25"/>
      <c r="L80" s="25"/>
      <c r="M80" s="25"/>
      <c r="N80" s="23">
        <f>SUM(F80:M80)</f>
        <v>0</v>
      </c>
      <c r="O80" s="26"/>
      <c r="P80" s="26"/>
      <c r="Q80" s="26"/>
      <c r="R80" s="26"/>
      <c r="S80" s="26"/>
      <c r="T80" s="26"/>
      <c r="U80" s="161"/>
      <c r="V80" s="27">
        <f>SUM(O80:T80)</f>
        <v>0</v>
      </c>
      <c r="W80" s="141"/>
      <c r="X80" s="114"/>
      <c r="Y80" s="44"/>
    </row>
    <row r="81" spans="1:25" ht="13.2" customHeight="1" thickBot="1" x14ac:dyDescent="0.25">
      <c r="B81" s="14"/>
      <c r="C81" s="14"/>
      <c r="D81" s="14"/>
      <c r="E81" s="15" t="s">
        <v>53</v>
      </c>
      <c r="F81" s="48"/>
      <c r="G81" s="48"/>
      <c r="H81" s="48"/>
      <c r="I81" s="48"/>
      <c r="J81" s="48"/>
      <c r="K81" s="48"/>
      <c r="L81" s="48"/>
      <c r="M81" s="48"/>
      <c r="N81" s="49">
        <f t="shared" ref="N81" si="124">SUM(F81:M81)</f>
        <v>0</v>
      </c>
      <c r="O81" s="47"/>
      <c r="P81" s="47"/>
      <c r="Q81" s="47"/>
      <c r="R81" s="47"/>
      <c r="S81" s="47"/>
      <c r="T81" s="47"/>
      <c r="U81" s="164"/>
      <c r="V81" s="144">
        <f>SUM(O81:T81)</f>
        <v>0</v>
      </c>
      <c r="W81" s="145"/>
      <c r="X81" s="126" t="str">
        <f>IF(ISERROR(RANK(#REF!,#REF!)),"",RANK(#REF!,#REF!))</f>
        <v/>
      </c>
      <c r="Y81" s="46"/>
    </row>
    <row r="82" spans="1:25" ht="13.2" customHeight="1" thickTop="1" x14ac:dyDescent="0.2">
      <c r="A82" s="52">
        <v>16</v>
      </c>
      <c r="B82" s="183">
        <f>INDEX('List of Competitors'!U$5:U$24,MATCH($A82,'List of Competitors'!$S$5:$S$24,0))</f>
        <v>0</v>
      </c>
      <c r="C82" s="183">
        <f>INDEX('List of Competitors'!V$5:V$24,MATCH($A82,'List of Competitors'!$S$5:$S$24,0))</f>
        <v>0</v>
      </c>
      <c r="D82" s="183">
        <f>INDEX('List of Competitors'!W$5:W$24,MATCH($A82,'List of Competitors'!$S$5:$S$24,0))</f>
        <v>0</v>
      </c>
      <c r="E82" s="38" t="s">
        <v>47</v>
      </c>
      <c r="F82" s="50" t="e">
        <f t="shared" ref="F82:M82" si="125">AVERAGE(F83:F86)</f>
        <v>#DIV/0!</v>
      </c>
      <c r="G82" s="50" t="e">
        <f t="shared" si="125"/>
        <v>#DIV/0!</v>
      </c>
      <c r="H82" s="50" t="e">
        <f t="shared" si="125"/>
        <v>#DIV/0!</v>
      </c>
      <c r="I82" s="50" t="e">
        <f t="shared" si="125"/>
        <v>#DIV/0!</v>
      </c>
      <c r="J82" s="50" t="e">
        <f t="shared" si="125"/>
        <v>#DIV/0!</v>
      </c>
      <c r="K82" s="50" t="e">
        <f t="shared" si="125"/>
        <v>#DIV/0!</v>
      </c>
      <c r="L82" s="50" t="e">
        <f t="shared" si="125"/>
        <v>#DIV/0!</v>
      </c>
      <c r="M82" s="50" t="e">
        <f t="shared" si="125"/>
        <v>#DIV/0!</v>
      </c>
      <c r="N82" s="140">
        <f>SUM(N83:N86)/IF(N86=0,3,4)</f>
        <v>0</v>
      </c>
      <c r="O82" s="147">
        <f t="shared" ref="O82" si="126">SUM(O83:O86)/IF($N86=0,3,4)</f>
        <v>0</v>
      </c>
      <c r="P82" s="147">
        <f t="shared" ref="P82" si="127">SUM(P83:P86)/IF($N86=0,3,4)</f>
        <v>0</v>
      </c>
      <c r="Q82" s="147">
        <f t="shared" ref="Q82" si="128">SUM(Q83:Q86)/IF($N86=0,3,4)</f>
        <v>0</v>
      </c>
      <c r="R82" s="147">
        <f t="shared" ref="R82" si="129">SUM(R83:R86)/IF($N86=0,3,4)</f>
        <v>0</v>
      </c>
      <c r="S82" s="147">
        <f t="shared" ref="S82" si="130">SUM(S83:S86)/IF($N86=0,3,4)</f>
        <v>0</v>
      </c>
      <c r="T82" s="147">
        <f t="shared" ref="T82" si="131">SUM(T83:T86)/IF($N86=0,3,4)</f>
        <v>0</v>
      </c>
      <c r="U82" s="165"/>
      <c r="V82" s="143">
        <f>SUM(V83:V86)/IF(N86=0,3,4)</f>
        <v>0</v>
      </c>
      <c r="W82" s="142">
        <f>N82-V82</f>
        <v>0</v>
      </c>
      <c r="X82" s="124">
        <f>IF(W82=0,0,IF(ISERROR(RANK(W82,W:W)),"",RANK(Y82,Y:Y)))</f>
        <v>0</v>
      </c>
      <c r="Y82" s="45">
        <f>IFERROR(W82+F82/100000+J82/10000000+G82/1000000000,0)</f>
        <v>0</v>
      </c>
    </row>
    <row r="83" spans="1:25" ht="13.2" customHeight="1" x14ac:dyDescent="0.2">
      <c r="B83" s="184"/>
      <c r="C83" s="184"/>
      <c r="D83" s="184"/>
      <c r="E83" s="13" t="s">
        <v>48</v>
      </c>
      <c r="F83" s="24"/>
      <c r="G83" s="24"/>
      <c r="H83" s="24"/>
      <c r="I83" s="24"/>
      <c r="J83" s="24"/>
      <c r="K83" s="24"/>
      <c r="L83" s="24"/>
      <c r="M83" s="24"/>
      <c r="N83" s="37">
        <f t="shared" ref="N83" si="132">SUM(F83:M83)</f>
        <v>0</v>
      </c>
      <c r="O83" s="28"/>
      <c r="P83" s="28"/>
      <c r="Q83" s="28"/>
      <c r="R83" s="28"/>
      <c r="S83" s="28"/>
      <c r="T83" s="28"/>
      <c r="U83" s="162"/>
      <c r="V83" s="121">
        <f>SUM(O83:T83)</f>
        <v>0</v>
      </c>
      <c r="W83" s="141"/>
      <c r="X83" s="118"/>
      <c r="Y83" s="43"/>
    </row>
    <row r="84" spans="1:25" ht="13.2" customHeight="1" x14ac:dyDescent="0.2">
      <c r="B84" s="12"/>
      <c r="C84" s="12"/>
      <c r="D84" s="12"/>
      <c r="E84" s="13" t="s">
        <v>49</v>
      </c>
      <c r="F84" s="25"/>
      <c r="G84" s="25"/>
      <c r="H84" s="25"/>
      <c r="I84" s="25"/>
      <c r="J84" s="25"/>
      <c r="K84" s="25"/>
      <c r="L84" s="25"/>
      <c r="M84" s="25"/>
      <c r="N84" s="23">
        <f>SUM(F84:M84)</f>
        <v>0</v>
      </c>
      <c r="O84" s="26"/>
      <c r="P84" s="26"/>
      <c r="Q84" s="26"/>
      <c r="R84" s="26"/>
      <c r="S84" s="26"/>
      <c r="T84" s="26"/>
      <c r="U84" s="161"/>
      <c r="V84" s="27">
        <f>SUM(O84:T84)</f>
        <v>0</v>
      </c>
      <c r="W84" s="141"/>
      <c r="X84" s="114" t="str">
        <f>IF(ISERROR(RANK(#REF!,#REF!)),"",RANK(#REF!,#REF!))</f>
        <v/>
      </c>
      <c r="Y84" s="44"/>
    </row>
    <row r="85" spans="1:25" ht="13.2" customHeight="1" x14ac:dyDescent="0.2">
      <c r="B85" s="12"/>
      <c r="C85" s="12"/>
      <c r="D85" s="12"/>
      <c r="E85" s="13" t="s">
        <v>50</v>
      </c>
      <c r="F85" s="24"/>
      <c r="G85" s="24"/>
      <c r="H85" s="24"/>
      <c r="I85" s="24"/>
      <c r="J85" s="24"/>
      <c r="K85" s="24"/>
      <c r="L85" s="24"/>
      <c r="M85" s="24"/>
      <c r="N85" s="37">
        <f t="shared" ref="N85:N86" si="133">SUM(F85:M85)</f>
        <v>0</v>
      </c>
      <c r="O85" s="28"/>
      <c r="P85" s="28"/>
      <c r="Q85" s="28"/>
      <c r="R85" s="28"/>
      <c r="S85" s="28"/>
      <c r="T85" s="28"/>
      <c r="U85" s="162"/>
      <c r="V85" s="121">
        <f>SUM(O85:T85)</f>
        <v>0</v>
      </c>
      <c r="W85" s="141"/>
      <c r="X85" s="114"/>
      <c r="Y85" s="44"/>
    </row>
    <row r="86" spans="1:25" ht="13.2" customHeight="1" thickBot="1" x14ac:dyDescent="0.25">
      <c r="B86" s="14"/>
      <c r="C86" s="14"/>
      <c r="D86" s="14"/>
      <c r="E86" s="15" t="s">
        <v>53</v>
      </c>
      <c r="F86" s="40"/>
      <c r="G86" s="40"/>
      <c r="H86" s="40"/>
      <c r="I86" s="40"/>
      <c r="J86" s="40"/>
      <c r="K86" s="40"/>
      <c r="L86" s="40"/>
      <c r="M86" s="40"/>
      <c r="N86" s="41">
        <f t="shared" si="133"/>
        <v>0</v>
      </c>
      <c r="O86" s="42"/>
      <c r="P86" s="42"/>
      <c r="Q86" s="42"/>
      <c r="R86" s="42"/>
      <c r="S86" s="42"/>
      <c r="T86" s="42"/>
      <c r="U86" s="163"/>
      <c r="V86" s="122">
        <f>SUM(O86:T86)</f>
        <v>0</v>
      </c>
      <c r="W86" s="145"/>
      <c r="X86" s="126" t="str">
        <f>IF(ISERROR(RANK(#REF!,#REF!)),"",RANK(#REF!,#REF!))</f>
        <v/>
      </c>
      <c r="Y86" s="46"/>
    </row>
    <row r="87" spans="1:25" ht="13.2" customHeight="1" thickTop="1" x14ac:dyDescent="0.2">
      <c r="A87" s="52">
        <v>17</v>
      </c>
      <c r="B87" s="183">
        <f>INDEX('List of Competitors'!U$5:U$24,MATCH($A87,'List of Competitors'!$S$5:$S$24,0))</f>
        <v>0</v>
      </c>
      <c r="C87" s="183">
        <f>INDEX('List of Competitors'!V$5:V$24,MATCH($A87,'List of Competitors'!$S$5:$S$24,0))</f>
        <v>0</v>
      </c>
      <c r="D87" s="183">
        <f>INDEX('List of Competitors'!W$5:W$24,MATCH($A87,'List of Competitors'!$S$5:$S$24,0))</f>
        <v>0</v>
      </c>
      <c r="E87" s="38" t="s">
        <v>47</v>
      </c>
      <c r="F87" s="39" t="e">
        <f t="shared" ref="F87:M87" si="134">AVERAGE(F88:F91)</f>
        <v>#DIV/0!</v>
      </c>
      <c r="G87" s="39" t="e">
        <f t="shared" si="134"/>
        <v>#DIV/0!</v>
      </c>
      <c r="H87" s="39" t="e">
        <f t="shared" si="134"/>
        <v>#DIV/0!</v>
      </c>
      <c r="I87" s="39" t="e">
        <f t="shared" si="134"/>
        <v>#DIV/0!</v>
      </c>
      <c r="J87" s="39" t="e">
        <f t="shared" si="134"/>
        <v>#DIV/0!</v>
      </c>
      <c r="K87" s="39" t="e">
        <f t="shared" si="134"/>
        <v>#DIV/0!</v>
      </c>
      <c r="L87" s="39" t="e">
        <f t="shared" si="134"/>
        <v>#DIV/0!</v>
      </c>
      <c r="M87" s="39" t="e">
        <f t="shared" si="134"/>
        <v>#DIV/0!</v>
      </c>
      <c r="N87" s="108">
        <f>SUM(N88:N91)/IF(N91=0,3,4)</f>
        <v>0</v>
      </c>
      <c r="O87" s="146">
        <f t="shared" ref="O87" si="135">SUM(O88:O91)/IF($N91=0,3,4)</f>
        <v>0</v>
      </c>
      <c r="P87" s="146">
        <f t="shared" ref="P87" si="136">SUM(P88:P91)/IF($N91=0,3,4)</f>
        <v>0</v>
      </c>
      <c r="Q87" s="146">
        <f t="shared" ref="Q87" si="137">SUM(Q88:Q91)/IF($N91=0,3,4)</f>
        <v>0</v>
      </c>
      <c r="R87" s="146">
        <f t="shared" ref="R87" si="138">SUM(R88:R91)/IF($N91=0,3,4)</f>
        <v>0</v>
      </c>
      <c r="S87" s="146">
        <f t="shared" ref="S87" si="139">SUM(S88:S91)/IF($N91=0,3,4)</f>
        <v>0</v>
      </c>
      <c r="T87" s="146">
        <f t="shared" ref="T87" si="140">SUM(T88:T91)/IF($N91=0,3,4)</f>
        <v>0</v>
      </c>
      <c r="U87" s="160"/>
      <c r="V87" s="123">
        <f>SUM(V88:V91)/IF(N91=0,3,4)</f>
        <v>0</v>
      </c>
      <c r="W87" s="142">
        <f>N87-V87</f>
        <v>0</v>
      </c>
      <c r="X87" s="124">
        <f>IF(W87=0,0,IF(ISERROR(RANK(W87,W:W)),"",RANK(Y87,Y:Y)))</f>
        <v>0</v>
      </c>
      <c r="Y87" s="45">
        <f>IFERROR(W87+F87/100000+J87/10000000+G87/1000000000,0)</f>
        <v>0</v>
      </c>
    </row>
    <row r="88" spans="1:25" ht="13.2" customHeight="1" x14ac:dyDescent="0.2">
      <c r="B88" s="184"/>
      <c r="C88" s="184"/>
      <c r="D88" s="184"/>
      <c r="E88" s="13" t="s">
        <v>48</v>
      </c>
      <c r="F88" s="25"/>
      <c r="G88" s="25"/>
      <c r="H88" s="25"/>
      <c r="I88" s="25"/>
      <c r="J88" s="25"/>
      <c r="K88" s="25"/>
      <c r="L88" s="25"/>
      <c r="M88" s="25"/>
      <c r="N88" s="23">
        <f>SUM(F88:M88)</f>
        <v>0</v>
      </c>
      <c r="O88" s="26"/>
      <c r="P88" s="26"/>
      <c r="Q88" s="26"/>
      <c r="R88" s="26"/>
      <c r="S88" s="26"/>
      <c r="T88" s="26"/>
      <c r="U88" s="161"/>
      <c r="V88" s="27">
        <f>SUM(O88:T88)</f>
        <v>0</v>
      </c>
      <c r="W88" s="141"/>
      <c r="X88" s="118"/>
      <c r="Y88" s="43"/>
    </row>
    <row r="89" spans="1:25" ht="13.2" customHeight="1" x14ac:dyDescent="0.2">
      <c r="B89" s="12"/>
      <c r="C89" s="12"/>
      <c r="D89" s="12"/>
      <c r="E89" s="13" t="s">
        <v>49</v>
      </c>
      <c r="F89" s="24"/>
      <c r="G89" s="24"/>
      <c r="H89" s="24"/>
      <c r="I89" s="24"/>
      <c r="J89" s="24"/>
      <c r="K89" s="24"/>
      <c r="L89" s="24"/>
      <c r="M89" s="24"/>
      <c r="N89" s="37">
        <f t="shared" ref="N89" si="141">SUM(F89:M89)</f>
        <v>0</v>
      </c>
      <c r="O89" s="28"/>
      <c r="P89" s="28"/>
      <c r="Q89" s="28"/>
      <c r="R89" s="28"/>
      <c r="S89" s="28"/>
      <c r="T89" s="28"/>
      <c r="U89" s="162"/>
      <c r="V89" s="121">
        <f>SUM(O89:T89)</f>
        <v>0</v>
      </c>
      <c r="W89" s="141"/>
      <c r="X89" s="114" t="str">
        <f>IF(ISERROR(RANK(#REF!,#REF!)),"",RANK(#REF!,#REF!))</f>
        <v/>
      </c>
      <c r="Y89" s="44"/>
    </row>
    <row r="90" spans="1:25" ht="13.2" customHeight="1" x14ac:dyDescent="0.2">
      <c r="B90" s="12"/>
      <c r="C90" s="12"/>
      <c r="D90" s="12"/>
      <c r="E90" s="13" t="s">
        <v>50</v>
      </c>
      <c r="F90" s="25"/>
      <c r="G90" s="25"/>
      <c r="H90" s="25"/>
      <c r="I90" s="25"/>
      <c r="J90" s="25"/>
      <c r="K90" s="25"/>
      <c r="L90" s="25"/>
      <c r="M90" s="25"/>
      <c r="N90" s="23">
        <f>SUM(F90:M90)</f>
        <v>0</v>
      </c>
      <c r="O90" s="26"/>
      <c r="P90" s="26"/>
      <c r="Q90" s="26"/>
      <c r="R90" s="26"/>
      <c r="S90" s="26"/>
      <c r="T90" s="26"/>
      <c r="U90" s="161"/>
      <c r="V90" s="27">
        <f>SUM(O90:T90)</f>
        <v>0</v>
      </c>
      <c r="W90" s="141"/>
      <c r="X90" s="114"/>
      <c r="Y90" s="44"/>
    </row>
    <row r="91" spans="1:25" ht="13.2" customHeight="1" thickBot="1" x14ac:dyDescent="0.25">
      <c r="B91" s="14"/>
      <c r="C91" s="14"/>
      <c r="D91" s="14"/>
      <c r="E91" s="15" t="s">
        <v>53</v>
      </c>
      <c r="F91" s="48"/>
      <c r="G91" s="48"/>
      <c r="H91" s="48"/>
      <c r="I91" s="48"/>
      <c r="J91" s="48"/>
      <c r="K91" s="48"/>
      <c r="L91" s="48"/>
      <c r="M91" s="48"/>
      <c r="N91" s="49">
        <f t="shared" ref="N91" si="142">SUM(F91:M91)</f>
        <v>0</v>
      </c>
      <c r="O91" s="47"/>
      <c r="P91" s="47"/>
      <c r="Q91" s="47"/>
      <c r="R91" s="47"/>
      <c r="S91" s="47"/>
      <c r="T91" s="47"/>
      <c r="U91" s="164"/>
      <c r="V91" s="144">
        <f>SUM(O91:T91)</f>
        <v>0</v>
      </c>
      <c r="W91" s="145"/>
      <c r="X91" s="126" t="str">
        <f>IF(ISERROR(RANK(#REF!,#REF!)),"",RANK(#REF!,#REF!))</f>
        <v/>
      </c>
      <c r="Y91" s="46"/>
    </row>
    <row r="92" spans="1:25" ht="13.2" customHeight="1" thickTop="1" x14ac:dyDescent="0.2">
      <c r="A92" s="52">
        <v>18</v>
      </c>
      <c r="B92" s="183">
        <f>INDEX('List of Competitors'!U$5:U$24,MATCH($A92,'List of Competitors'!$S$5:$S$24,0))</f>
        <v>0</v>
      </c>
      <c r="C92" s="183">
        <f>INDEX('List of Competitors'!V$5:V$24,MATCH($A92,'List of Competitors'!$S$5:$S$24,0))</f>
        <v>0</v>
      </c>
      <c r="D92" s="183">
        <f>INDEX('List of Competitors'!W$5:W$24,MATCH($A92,'List of Competitors'!$S$5:$S$24,0))</f>
        <v>0</v>
      </c>
      <c r="E92" s="38" t="s">
        <v>47</v>
      </c>
      <c r="F92" s="50" t="e">
        <f t="shared" ref="F92:M92" si="143">AVERAGE(F93:F96)</f>
        <v>#DIV/0!</v>
      </c>
      <c r="G92" s="50" t="e">
        <f t="shared" si="143"/>
        <v>#DIV/0!</v>
      </c>
      <c r="H92" s="50" t="e">
        <f t="shared" si="143"/>
        <v>#DIV/0!</v>
      </c>
      <c r="I92" s="50" t="e">
        <f t="shared" si="143"/>
        <v>#DIV/0!</v>
      </c>
      <c r="J92" s="50" t="e">
        <f t="shared" si="143"/>
        <v>#DIV/0!</v>
      </c>
      <c r="K92" s="50" t="e">
        <f t="shared" si="143"/>
        <v>#DIV/0!</v>
      </c>
      <c r="L92" s="50" t="e">
        <f t="shared" si="143"/>
        <v>#DIV/0!</v>
      </c>
      <c r="M92" s="50" t="e">
        <f t="shared" si="143"/>
        <v>#DIV/0!</v>
      </c>
      <c r="N92" s="140">
        <f>SUM(N93:N96)/IF(N96=0,3,4)</f>
        <v>0</v>
      </c>
      <c r="O92" s="147">
        <f t="shared" ref="O92" si="144">SUM(O93:O96)/IF($N96=0,3,4)</f>
        <v>0</v>
      </c>
      <c r="P92" s="147">
        <f t="shared" ref="P92" si="145">SUM(P93:P96)/IF($N96=0,3,4)</f>
        <v>0</v>
      </c>
      <c r="Q92" s="147">
        <f t="shared" ref="Q92" si="146">SUM(Q93:Q96)/IF($N96=0,3,4)</f>
        <v>0</v>
      </c>
      <c r="R92" s="147">
        <f t="shared" ref="R92" si="147">SUM(R93:R96)/IF($N96=0,3,4)</f>
        <v>0</v>
      </c>
      <c r="S92" s="147">
        <f t="shared" ref="S92" si="148">SUM(S93:S96)/IF($N96=0,3,4)</f>
        <v>0</v>
      </c>
      <c r="T92" s="147">
        <f t="shared" ref="T92" si="149">SUM(T93:T96)/IF($N96=0,3,4)</f>
        <v>0</v>
      </c>
      <c r="U92" s="165"/>
      <c r="V92" s="143">
        <f>SUM(V93:V96)/IF(N96=0,3,4)</f>
        <v>0</v>
      </c>
      <c r="W92" s="142">
        <f>N92-V92</f>
        <v>0</v>
      </c>
      <c r="X92" s="124">
        <f>IF(W92=0,0,IF(ISERROR(RANK(W92,W:W)),"",RANK(Y92,Y:Y)))</f>
        <v>0</v>
      </c>
      <c r="Y92" s="45">
        <f>IFERROR(W92+F92/100000+J92/10000000+G92/1000000000,0)</f>
        <v>0</v>
      </c>
    </row>
    <row r="93" spans="1:25" ht="13.2" customHeight="1" x14ac:dyDescent="0.2">
      <c r="B93" s="184"/>
      <c r="C93" s="184"/>
      <c r="D93" s="184"/>
      <c r="E93" s="13" t="s">
        <v>48</v>
      </c>
      <c r="F93" s="24"/>
      <c r="G93" s="24"/>
      <c r="H93" s="24"/>
      <c r="I93" s="24"/>
      <c r="J93" s="24"/>
      <c r="K93" s="24"/>
      <c r="L93" s="24"/>
      <c r="M93" s="24"/>
      <c r="N93" s="37">
        <f t="shared" ref="N93" si="150">SUM(F93:M93)</f>
        <v>0</v>
      </c>
      <c r="O93" s="28"/>
      <c r="P93" s="28"/>
      <c r="Q93" s="28"/>
      <c r="R93" s="28"/>
      <c r="S93" s="28"/>
      <c r="T93" s="28"/>
      <c r="U93" s="162"/>
      <c r="V93" s="121">
        <f>SUM(O93:T93)</f>
        <v>0</v>
      </c>
      <c r="W93" s="141"/>
      <c r="X93" s="118"/>
      <c r="Y93" s="43"/>
    </row>
    <row r="94" spans="1:25" ht="13.2" customHeight="1" x14ac:dyDescent="0.2">
      <c r="B94" s="12"/>
      <c r="C94" s="12"/>
      <c r="D94" s="12"/>
      <c r="E94" s="13" t="s">
        <v>49</v>
      </c>
      <c r="F94" s="25"/>
      <c r="G94" s="25"/>
      <c r="H94" s="25"/>
      <c r="I94" s="25"/>
      <c r="J94" s="25"/>
      <c r="K94" s="25"/>
      <c r="L94" s="25"/>
      <c r="M94" s="25"/>
      <c r="N94" s="23">
        <f>SUM(F94:M94)</f>
        <v>0</v>
      </c>
      <c r="O94" s="26"/>
      <c r="P94" s="26"/>
      <c r="Q94" s="26"/>
      <c r="R94" s="26"/>
      <c r="S94" s="26"/>
      <c r="T94" s="26"/>
      <c r="U94" s="161"/>
      <c r="V94" s="27">
        <f>SUM(O94:T94)</f>
        <v>0</v>
      </c>
      <c r="W94" s="141"/>
      <c r="X94" s="114" t="str">
        <f>IF(ISERROR(RANK(#REF!,#REF!)),"",RANK(#REF!,#REF!))</f>
        <v/>
      </c>
      <c r="Y94" s="44"/>
    </row>
    <row r="95" spans="1:25" ht="13.2" customHeight="1" x14ac:dyDescent="0.2">
      <c r="B95" s="12"/>
      <c r="C95" s="12"/>
      <c r="D95" s="12"/>
      <c r="E95" s="13" t="s">
        <v>50</v>
      </c>
      <c r="F95" s="24"/>
      <c r="G95" s="24"/>
      <c r="H95" s="24"/>
      <c r="I95" s="24"/>
      <c r="J95" s="24"/>
      <c r="K95" s="24"/>
      <c r="L95" s="24"/>
      <c r="M95" s="24"/>
      <c r="N95" s="37">
        <f t="shared" ref="N95:N96" si="151">SUM(F95:M95)</f>
        <v>0</v>
      </c>
      <c r="O95" s="28"/>
      <c r="P95" s="28"/>
      <c r="Q95" s="28"/>
      <c r="R95" s="28"/>
      <c r="S95" s="28"/>
      <c r="T95" s="28"/>
      <c r="U95" s="162"/>
      <c r="V95" s="121">
        <f>SUM(O95:T95)</f>
        <v>0</v>
      </c>
      <c r="W95" s="141"/>
      <c r="X95" s="114"/>
      <c r="Y95" s="44"/>
    </row>
    <row r="96" spans="1:25" ht="13.2" customHeight="1" thickBot="1" x14ac:dyDescent="0.25">
      <c r="B96" s="14"/>
      <c r="C96" s="14"/>
      <c r="D96" s="14"/>
      <c r="E96" s="15" t="s">
        <v>53</v>
      </c>
      <c r="F96" s="40"/>
      <c r="G96" s="40"/>
      <c r="H96" s="40"/>
      <c r="I96" s="40"/>
      <c r="J96" s="40"/>
      <c r="K96" s="40"/>
      <c r="L96" s="40"/>
      <c r="M96" s="40"/>
      <c r="N96" s="41">
        <f t="shared" si="151"/>
        <v>0</v>
      </c>
      <c r="O96" s="42"/>
      <c r="P96" s="42"/>
      <c r="Q96" s="42"/>
      <c r="R96" s="42"/>
      <c r="S96" s="42"/>
      <c r="T96" s="42"/>
      <c r="U96" s="163"/>
      <c r="V96" s="122">
        <f>SUM(O96:T96)</f>
        <v>0</v>
      </c>
      <c r="W96" s="145"/>
      <c r="X96" s="126" t="str">
        <f>IF(ISERROR(RANK(#REF!,#REF!)),"",RANK(#REF!,#REF!))</f>
        <v/>
      </c>
      <c r="Y96" s="46"/>
    </row>
    <row r="97" spans="1:25" ht="13.2" customHeight="1" thickTop="1" x14ac:dyDescent="0.2">
      <c r="A97" s="52">
        <v>19</v>
      </c>
      <c r="B97" s="183">
        <f>INDEX('List of Competitors'!U$5:U$24,MATCH($A97,'List of Competitors'!$S$5:$S$24,0))</f>
        <v>0</v>
      </c>
      <c r="C97" s="183">
        <f>INDEX('List of Competitors'!V$5:V$24,MATCH($A97,'List of Competitors'!$S$5:$S$24,0))</f>
        <v>0</v>
      </c>
      <c r="D97" s="183">
        <f>INDEX('List of Competitors'!W$5:W$24,MATCH($A97,'List of Competitors'!$S$5:$S$24,0))</f>
        <v>0</v>
      </c>
      <c r="E97" s="38" t="s">
        <v>47</v>
      </c>
      <c r="F97" s="39" t="e">
        <f t="shared" ref="F97:M97" si="152">AVERAGE(F98:F101)</f>
        <v>#DIV/0!</v>
      </c>
      <c r="G97" s="39" t="e">
        <f t="shared" si="152"/>
        <v>#DIV/0!</v>
      </c>
      <c r="H97" s="39" t="e">
        <f t="shared" si="152"/>
        <v>#DIV/0!</v>
      </c>
      <c r="I97" s="39" t="e">
        <f t="shared" si="152"/>
        <v>#DIV/0!</v>
      </c>
      <c r="J97" s="39" t="e">
        <f t="shared" si="152"/>
        <v>#DIV/0!</v>
      </c>
      <c r="K97" s="39" t="e">
        <f t="shared" si="152"/>
        <v>#DIV/0!</v>
      </c>
      <c r="L97" s="39" t="e">
        <f t="shared" si="152"/>
        <v>#DIV/0!</v>
      </c>
      <c r="M97" s="39" t="e">
        <f t="shared" si="152"/>
        <v>#DIV/0!</v>
      </c>
      <c r="N97" s="108">
        <f>SUM(N98:N101)/IF(N101=0,3,4)</f>
        <v>0</v>
      </c>
      <c r="O97" s="146">
        <f t="shared" ref="O97" si="153">SUM(O98:O101)/IF($N101=0,3,4)</f>
        <v>0</v>
      </c>
      <c r="P97" s="146">
        <f t="shared" ref="P97" si="154">SUM(P98:P101)/IF($N101=0,3,4)</f>
        <v>0</v>
      </c>
      <c r="Q97" s="146">
        <f t="shared" ref="Q97" si="155">SUM(Q98:Q101)/IF($N101=0,3,4)</f>
        <v>0</v>
      </c>
      <c r="R97" s="146">
        <f t="shared" ref="R97" si="156">SUM(R98:R101)/IF($N101=0,3,4)</f>
        <v>0</v>
      </c>
      <c r="S97" s="146">
        <f t="shared" ref="S97" si="157">SUM(S98:S101)/IF($N101=0,3,4)</f>
        <v>0</v>
      </c>
      <c r="T97" s="146">
        <f t="shared" ref="T97" si="158">SUM(T98:T101)/IF($N101=0,3,4)</f>
        <v>0</v>
      </c>
      <c r="U97" s="160"/>
      <c r="V97" s="123">
        <f>SUM(V98:V101)/IF(N101=0,3,4)</f>
        <v>0</v>
      </c>
      <c r="W97" s="142">
        <f>N97-V97</f>
        <v>0</v>
      </c>
      <c r="X97" s="124">
        <f>IF(W97=0,0,IF(ISERROR(RANK(W97,W:W)),"",RANK(Y97,Y:Y)))</f>
        <v>0</v>
      </c>
      <c r="Y97" s="45">
        <f>IFERROR(W97+F97/100000+J97/10000000+G97/1000000000,0)</f>
        <v>0</v>
      </c>
    </row>
    <row r="98" spans="1:25" ht="13.2" customHeight="1" x14ac:dyDescent="0.2">
      <c r="B98" s="184"/>
      <c r="C98" s="184"/>
      <c r="D98" s="184"/>
      <c r="E98" s="13" t="s">
        <v>48</v>
      </c>
      <c r="F98" s="25"/>
      <c r="G98" s="25"/>
      <c r="H98" s="25"/>
      <c r="I98" s="25"/>
      <c r="J98" s="25"/>
      <c r="K98" s="25"/>
      <c r="L98" s="25"/>
      <c r="M98" s="25"/>
      <c r="N98" s="23">
        <f>SUM(F98:M98)</f>
        <v>0</v>
      </c>
      <c r="O98" s="26"/>
      <c r="P98" s="26"/>
      <c r="Q98" s="26"/>
      <c r="R98" s="26"/>
      <c r="S98" s="26"/>
      <c r="T98" s="26"/>
      <c r="U98" s="161"/>
      <c r="V98" s="27">
        <f>SUM(O98:T98)</f>
        <v>0</v>
      </c>
      <c r="W98" s="141"/>
      <c r="X98" s="118"/>
      <c r="Y98" s="43"/>
    </row>
    <row r="99" spans="1:25" ht="13.2" customHeight="1" x14ac:dyDescent="0.2">
      <c r="B99" s="12"/>
      <c r="C99" s="12"/>
      <c r="D99" s="12"/>
      <c r="E99" s="13" t="s">
        <v>49</v>
      </c>
      <c r="F99" s="24"/>
      <c r="G99" s="24"/>
      <c r="H99" s="24"/>
      <c r="I99" s="24"/>
      <c r="J99" s="24"/>
      <c r="K99" s="24"/>
      <c r="L99" s="24"/>
      <c r="M99" s="24"/>
      <c r="N99" s="37">
        <f t="shared" ref="N99" si="159">SUM(F99:M99)</f>
        <v>0</v>
      </c>
      <c r="O99" s="28"/>
      <c r="P99" s="28"/>
      <c r="Q99" s="28"/>
      <c r="R99" s="28"/>
      <c r="S99" s="28"/>
      <c r="T99" s="28"/>
      <c r="U99" s="162"/>
      <c r="V99" s="121">
        <f>SUM(O99:T99)</f>
        <v>0</v>
      </c>
      <c r="W99" s="141"/>
      <c r="X99" s="114" t="str">
        <f>IF(ISERROR(RANK(#REF!,#REF!)),"",RANK(#REF!,#REF!))</f>
        <v/>
      </c>
      <c r="Y99" s="44"/>
    </row>
    <row r="100" spans="1:25" ht="13.2" customHeight="1" x14ac:dyDescent="0.2">
      <c r="B100" s="12"/>
      <c r="C100" s="12"/>
      <c r="D100" s="12"/>
      <c r="E100" s="13" t="s">
        <v>50</v>
      </c>
      <c r="F100" s="25"/>
      <c r="G100" s="25"/>
      <c r="H100" s="25"/>
      <c r="I100" s="25"/>
      <c r="J100" s="25"/>
      <c r="K100" s="25"/>
      <c r="L100" s="25"/>
      <c r="M100" s="25"/>
      <c r="N100" s="23">
        <f>SUM(F100:M100)</f>
        <v>0</v>
      </c>
      <c r="O100" s="26"/>
      <c r="P100" s="26"/>
      <c r="Q100" s="26"/>
      <c r="R100" s="26"/>
      <c r="S100" s="26"/>
      <c r="T100" s="26"/>
      <c r="U100" s="161"/>
      <c r="V100" s="27">
        <f>SUM(O100:T100)</f>
        <v>0</v>
      </c>
      <c r="W100" s="141"/>
      <c r="X100" s="114"/>
      <c r="Y100" s="44"/>
    </row>
    <row r="101" spans="1:25" ht="13.2" customHeight="1" thickBot="1" x14ac:dyDescent="0.25">
      <c r="B101" s="14"/>
      <c r="C101" s="14"/>
      <c r="D101" s="14"/>
      <c r="E101" s="15" t="s">
        <v>53</v>
      </c>
      <c r="F101" s="48"/>
      <c r="G101" s="48"/>
      <c r="H101" s="48"/>
      <c r="I101" s="48"/>
      <c r="J101" s="48"/>
      <c r="K101" s="48"/>
      <c r="L101" s="48"/>
      <c r="M101" s="48"/>
      <c r="N101" s="49">
        <f t="shared" ref="N101" si="160">SUM(F101:M101)</f>
        <v>0</v>
      </c>
      <c r="O101" s="47"/>
      <c r="P101" s="47"/>
      <c r="Q101" s="47"/>
      <c r="R101" s="47"/>
      <c r="S101" s="47"/>
      <c r="T101" s="47"/>
      <c r="U101" s="164"/>
      <c r="V101" s="144">
        <f>SUM(O101:T101)</f>
        <v>0</v>
      </c>
      <c r="W101" s="145"/>
      <c r="X101" s="126" t="str">
        <f>IF(ISERROR(RANK(#REF!,#REF!)),"",RANK(#REF!,#REF!))</f>
        <v/>
      </c>
      <c r="Y101" s="46"/>
    </row>
    <row r="102" spans="1:25" ht="13.2" customHeight="1" thickTop="1" x14ac:dyDescent="0.2">
      <c r="A102" s="52">
        <v>20</v>
      </c>
      <c r="B102" s="183">
        <f>INDEX('List of Competitors'!U$5:U$24,MATCH($A102,'List of Competitors'!$S$5:$S$24,0))</f>
        <v>0</v>
      </c>
      <c r="C102" s="183">
        <f>INDEX('List of Competitors'!V$5:V$24,MATCH($A102,'List of Competitors'!$S$5:$S$24,0))</f>
        <v>0</v>
      </c>
      <c r="D102" s="183">
        <f>INDEX('List of Competitors'!W$5:W$24,MATCH($A102,'List of Competitors'!$S$5:$S$24,0))</f>
        <v>0</v>
      </c>
      <c r="E102" s="38" t="s">
        <v>47</v>
      </c>
      <c r="F102" s="50" t="e">
        <f t="shared" ref="F102:M102" si="161">AVERAGE(F103:F106)</f>
        <v>#DIV/0!</v>
      </c>
      <c r="G102" s="50" t="e">
        <f t="shared" si="161"/>
        <v>#DIV/0!</v>
      </c>
      <c r="H102" s="50" t="e">
        <f t="shared" si="161"/>
        <v>#DIV/0!</v>
      </c>
      <c r="I102" s="50" t="e">
        <f t="shared" si="161"/>
        <v>#DIV/0!</v>
      </c>
      <c r="J102" s="50" t="e">
        <f t="shared" si="161"/>
        <v>#DIV/0!</v>
      </c>
      <c r="K102" s="50" t="e">
        <f t="shared" si="161"/>
        <v>#DIV/0!</v>
      </c>
      <c r="L102" s="50" t="e">
        <f t="shared" si="161"/>
        <v>#DIV/0!</v>
      </c>
      <c r="M102" s="50" t="e">
        <f t="shared" si="161"/>
        <v>#DIV/0!</v>
      </c>
      <c r="N102" s="140">
        <f>SUM(N103:N106)/IF(N106=0,3,4)</f>
        <v>0</v>
      </c>
      <c r="O102" s="147">
        <f t="shared" ref="O102" si="162">SUM(O103:O106)/IF($N106=0,3,4)</f>
        <v>0</v>
      </c>
      <c r="P102" s="147">
        <f t="shared" ref="P102" si="163">SUM(P103:P106)/IF($N106=0,3,4)</f>
        <v>0</v>
      </c>
      <c r="Q102" s="147">
        <f t="shared" ref="Q102" si="164">SUM(Q103:Q106)/IF($N106=0,3,4)</f>
        <v>0</v>
      </c>
      <c r="R102" s="147">
        <f t="shared" ref="R102" si="165">SUM(R103:R106)/IF($N106=0,3,4)</f>
        <v>0</v>
      </c>
      <c r="S102" s="147">
        <f t="shared" ref="S102" si="166">SUM(S103:S106)/IF($N106=0,3,4)</f>
        <v>0</v>
      </c>
      <c r="T102" s="147">
        <f t="shared" ref="T102" si="167">SUM(T103:T106)/IF($N106=0,3,4)</f>
        <v>0</v>
      </c>
      <c r="U102" s="165"/>
      <c r="V102" s="143">
        <f>SUM(V103:V106)/IF(N106=0,3,4)</f>
        <v>0</v>
      </c>
      <c r="W102" s="142">
        <f>N102-V102</f>
        <v>0</v>
      </c>
      <c r="X102" s="124">
        <f>IF(W102=0,0,IF(ISERROR(RANK(W102,W:W)),"",RANK(Y102,Y:Y)))</f>
        <v>0</v>
      </c>
      <c r="Y102" s="45">
        <f>IFERROR(W102+F102/100000+J102/10000000+G102/1000000000,0)</f>
        <v>0</v>
      </c>
    </row>
    <row r="103" spans="1:25" ht="13.2" customHeight="1" x14ac:dyDescent="0.2">
      <c r="B103" s="184"/>
      <c r="C103" s="184"/>
      <c r="D103" s="184"/>
      <c r="E103" s="13" t="s">
        <v>48</v>
      </c>
      <c r="F103" s="24"/>
      <c r="G103" s="24"/>
      <c r="H103" s="24"/>
      <c r="I103" s="24"/>
      <c r="J103" s="24"/>
      <c r="K103" s="24"/>
      <c r="L103" s="24"/>
      <c r="M103" s="24"/>
      <c r="N103" s="37">
        <f t="shared" ref="N103" si="168">SUM(F103:M103)</f>
        <v>0</v>
      </c>
      <c r="O103" s="28"/>
      <c r="P103" s="28"/>
      <c r="Q103" s="28"/>
      <c r="R103" s="28"/>
      <c r="S103" s="28"/>
      <c r="T103" s="28"/>
      <c r="U103" s="162"/>
      <c r="V103" s="121">
        <f>SUM(O103:T103)</f>
        <v>0</v>
      </c>
      <c r="W103" s="141"/>
      <c r="X103" s="118"/>
      <c r="Y103" s="29"/>
    </row>
    <row r="104" spans="1:25" ht="13.2" customHeight="1" x14ac:dyDescent="0.2">
      <c r="B104" s="12"/>
      <c r="C104" s="12"/>
      <c r="D104" s="12"/>
      <c r="E104" s="13" t="s">
        <v>49</v>
      </c>
      <c r="F104" s="25"/>
      <c r="G104" s="25"/>
      <c r="H104" s="25"/>
      <c r="I104" s="25"/>
      <c r="J104" s="25"/>
      <c r="K104" s="25"/>
      <c r="L104" s="25"/>
      <c r="M104" s="25"/>
      <c r="N104" s="23">
        <f>SUM(F104:M104)</f>
        <v>0</v>
      </c>
      <c r="O104" s="26"/>
      <c r="P104" s="26"/>
      <c r="Q104" s="26"/>
      <c r="R104" s="26"/>
      <c r="S104" s="26"/>
      <c r="T104" s="26"/>
      <c r="U104" s="161"/>
      <c r="V104" s="27">
        <f>SUM(O104:T104)</f>
        <v>0</v>
      </c>
      <c r="W104" s="141"/>
      <c r="X104" s="114" t="str">
        <f>IF(ISERROR(RANK(#REF!,#REF!)),"",RANK(#REF!,#REF!))</f>
        <v/>
      </c>
      <c r="Y104" s="16"/>
    </row>
    <row r="105" spans="1:25" ht="13.2" customHeight="1" x14ac:dyDescent="0.2">
      <c r="B105" s="12"/>
      <c r="C105" s="12"/>
      <c r="D105" s="12"/>
      <c r="E105" s="13" t="s">
        <v>50</v>
      </c>
      <c r="F105" s="24"/>
      <c r="G105" s="24"/>
      <c r="H105" s="24"/>
      <c r="I105" s="24"/>
      <c r="J105" s="24"/>
      <c r="K105" s="24"/>
      <c r="L105" s="24"/>
      <c r="M105" s="24"/>
      <c r="N105" s="37">
        <f t="shared" ref="N105:N106" si="169">SUM(F105:M105)</f>
        <v>0</v>
      </c>
      <c r="O105" s="28"/>
      <c r="P105" s="28"/>
      <c r="Q105" s="28"/>
      <c r="R105" s="28"/>
      <c r="S105" s="28"/>
      <c r="T105" s="28"/>
      <c r="U105" s="162"/>
      <c r="V105" s="121">
        <f>SUM(O105:T105)</f>
        <v>0</v>
      </c>
      <c r="W105" s="141"/>
      <c r="X105" s="114"/>
      <c r="Y105" s="16"/>
    </row>
    <row r="106" spans="1:25" ht="13.2" customHeight="1" thickBot="1" x14ac:dyDescent="0.25">
      <c r="B106" s="14"/>
      <c r="C106" s="14"/>
      <c r="D106" s="14"/>
      <c r="E106" s="15" t="s">
        <v>53</v>
      </c>
      <c r="F106" s="40"/>
      <c r="G106" s="40"/>
      <c r="H106" s="40"/>
      <c r="I106" s="40"/>
      <c r="J106" s="40"/>
      <c r="K106" s="40"/>
      <c r="L106" s="40"/>
      <c r="M106" s="40"/>
      <c r="N106" s="41">
        <f t="shared" si="169"/>
        <v>0</v>
      </c>
      <c r="O106" s="42"/>
      <c r="P106" s="42"/>
      <c r="Q106" s="42"/>
      <c r="R106" s="42"/>
      <c r="S106" s="42"/>
      <c r="T106" s="42"/>
      <c r="U106" s="163"/>
      <c r="V106" s="122">
        <f>SUM(O106:T106)</f>
        <v>0</v>
      </c>
      <c r="W106" s="145"/>
      <c r="X106" s="126" t="str">
        <f>IF(ISERROR(RANK(#REF!,#REF!)),"",RANK(#REF!,#REF!))</f>
        <v/>
      </c>
      <c r="Y106" s="18"/>
    </row>
    <row r="107" spans="1:25" ht="10.8" thickTop="1" x14ac:dyDescent="0.2"/>
  </sheetData>
  <mergeCells count="61">
    <mergeCell ref="B7:B8"/>
    <mergeCell ref="C7:C8"/>
    <mergeCell ref="D7:D8"/>
    <mergeCell ref="B12:B13"/>
    <mergeCell ref="C12:C13"/>
    <mergeCell ref="D12:D13"/>
    <mergeCell ref="B22:B23"/>
    <mergeCell ref="C22:C23"/>
    <mergeCell ref="D22:D23"/>
    <mergeCell ref="B17:B18"/>
    <mergeCell ref="C17:C18"/>
    <mergeCell ref="D17:D18"/>
    <mergeCell ref="B32:B33"/>
    <mergeCell ref="C32:C33"/>
    <mergeCell ref="D32:D33"/>
    <mergeCell ref="B27:B28"/>
    <mergeCell ref="C27:C28"/>
    <mergeCell ref="D27:D28"/>
    <mergeCell ref="B47:B48"/>
    <mergeCell ref="C47:C48"/>
    <mergeCell ref="D47:D48"/>
    <mergeCell ref="B52:B53"/>
    <mergeCell ref="C52:C53"/>
    <mergeCell ref="D52:D53"/>
    <mergeCell ref="C62:C63"/>
    <mergeCell ref="D62:D63"/>
    <mergeCell ref="B57:B58"/>
    <mergeCell ref="C57:C58"/>
    <mergeCell ref="D57:D58"/>
    <mergeCell ref="B82:B83"/>
    <mergeCell ref="C82:C83"/>
    <mergeCell ref="D82:D83"/>
    <mergeCell ref="B37:B38"/>
    <mergeCell ref="C37:C38"/>
    <mergeCell ref="D37:D38"/>
    <mergeCell ref="B42:B43"/>
    <mergeCell ref="C42:C43"/>
    <mergeCell ref="D42:D43"/>
    <mergeCell ref="B72:B73"/>
    <mergeCell ref="C72:C73"/>
    <mergeCell ref="D72:D73"/>
    <mergeCell ref="B67:B68"/>
    <mergeCell ref="C67:C68"/>
    <mergeCell ref="D67:D68"/>
    <mergeCell ref="B62:B63"/>
    <mergeCell ref="O4:V4"/>
    <mergeCell ref="B97:B98"/>
    <mergeCell ref="C97:C98"/>
    <mergeCell ref="D97:D98"/>
    <mergeCell ref="B102:B103"/>
    <mergeCell ref="C102:C103"/>
    <mergeCell ref="D102:D103"/>
    <mergeCell ref="B87:B88"/>
    <mergeCell ref="C87:C88"/>
    <mergeCell ref="D87:D88"/>
    <mergeCell ref="B92:B93"/>
    <mergeCell ref="C92:C93"/>
    <mergeCell ref="D92:D93"/>
    <mergeCell ref="B77:B78"/>
    <mergeCell ref="C77:C78"/>
    <mergeCell ref="D77:D78"/>
  </mergeCells>
  <dataValidations count="2">
    <dataValidation type="decimal" allowBlank="1" showInputMessage="1" showErrorMessage="1" sqref="O18:T21 O28:T31 O38:T41 O48:T51 O58:T61 O68:T71 O78:T81 O88:T91 O98:T101 O13:T16 O23:T26 O33:T36 O43:T46 O53:T56 O63:T66 O73:T76 O83:T86 O93:T96 O103:T106 O8:T11">
      <formula1>-0.1</formula1>
      <formula2>20.1</formula2>
    </dataValidation>
    <dataValidation type="decimal" allowBlank="1" showInputMessage="1" showErrorMessage="1" sqref="G12:T12 G42:T42 G48:M51 G23:M26 G73:M76 G43:M46 G33:M36 G22:T22 G53:M56 G52:T52 G47:T47 G58:M61 G62:T62 G63:M66 G37:T37 G57:T57 G72:T72 G82:T82 G83:M86 G32:T32 G92:T92 G88:M91 G93:M96 G77:T77 G27:T27 G13:M16 G17:T17 G87:T87 G67:T67 G18:M21 G28:M31 G38:M41 G102:T102 G68:M71 G78:M81 G98:M101 G103:M106 G7:T7 G8:M11 F7:F106 G97:T97">
      <formula1>-0.1</formula1>
      <formula2>25.1</formula2>
    </dataValidation>
  </dataValidations>
  <pageMargins left="0.39370078740157483" right="0.39370078740157483" top="0.39370078740157483" bottom="0.39370078740157483" header="0" footer="0"/>
  <pageSetup paperSize="9" scale="4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>
    <pageSetUpPr fitToPage="1"/>
  </sheetPr>
  <dimension ref="A1:Y87"/>
  <sheetViews>
    <sheetView showGridLines="0" view="pageBreakPreview" topLeftCell="B1" zoomScaleNormal="113" zoomScaleSheetLayoutView="100" workbookViewId="0">
      <selection activeCell="F8" sqref="F8"/>
    </sheetView>
  </sheetViews>
  <sheetFormatPr defaultColWidth="11.44140625" defaultRowHeight="10.199999999999999" outlineLevelCol="1" x14ac:dyDescent="0.2"/>
  <cols>
    <col min="1" max="1" width="2.33203125" style="52" hidden="1" customWidth="1"/>
    <col min="2" max="5" width="15.77734375" style="1" customWidth="1"/>
    <col min="6" max="14" width="11.6640625" style="1" customWidth="1"/>
    <col min="15" max="22" width="11.6640625" style="1" customWidth="1" outlineLevel="1"/>
    <col min="23" max="24" width="11.6640625" style="1" customWidth="1"/>
    <col min="25" max="25" width="17.109375" style="1" hidden="1" customWidth="1"/>
    <col min="26" max="16384" width="11.44140625" style="1"/>
  </cols>
  <sheetData>
    <row r="1" spans="1:25" ht="21" x14ac:dyDescent="0.4">
      <c r="B1" s="2" t="s">
        <v>16</v>
      </c>
      <c r="D1" s="75"/>
      <c r="E1" s="80" t="str">
        <f>'List of Competitors'!B2</f>
        <v>NARNI(TR)</v>
      </c>
      <c r="L1" s="2"/>
      <c r="N1" s="3"/>
    </row>
    <row r="2" spans="1:25" ht="21" x14ac:dyDescent="0.4">
      <c r="B2" s="2"/>
      <c r="D2" s="75"/>
      <c r="E2" s="81" t="str">
        <f>'List of Competitors'!C2</f>
        <v>18 Luglio 2026</v>
      </c>
      <c r="L2" s="2"/>
      <c r="N2" s="3"/>
    </row>
    <row r="3" spans="1:25" ht="16.2" thickBot="1" x14ac:dyDescent="0.35">
      <c r="F3" s="4"/>
      <c r="G3" s="4"/>
      <c r="H3" s="4"/>
      <c r="I3" s="4"/>
      <c r="J3" s="4"/>
      <c r="K3" s="4"/>
      <c r="L3" s="4"/>
      <c r="M3" s="4"/>
      <c r="N3" s="4"/>
    </row>
    <row r="4" spans="1:25" s="8" customFormat="1" ht="10.8" thickBot="1" x14ac:dyDescent="0.3">
      <c r="A4" s="8" t="s">
        <v>17</v>
      </c>
      <c r="B4" s="109" t="s">
        <v>20</v>
      </c>
      <c r="C4" s="110" t="s">
        <v>21</v>
      </c>
      <c r="D4" s="110" t="s">
        <v>22</v>
      </c>
      <c r="E4" s="111" t="s">
        <v>46</v>
      </c>
      <c r="F4" s="134" t="s">
        <v>28</v>
      </c>
      <c r="G4" s="134" t="s">
        <v>29</v>
      </c>
      <c r="H4" s="134" t="s">
        <v>56</v>
      </c>
      <c r="I4" s="134" t="s">
        <v>31</v>
      </c>
      <c r="J4" s="134" t="s">
        <v>32</v>
      </c>
      <c r="K4" s="134" t="s">
        <v>33</v>
      </c>
      <c r="L4" s="136"/>
      <c r="M4" s="137"/>
      <c r="N4" s="111" t="s">
        <v>51</v>
      </c>
      <c r="O4" s="180" t="s">
        <v>25</v>
      </c>
      <c r="P4" s="181"/>
      <c r="Q4" s="181"/>
      <c r="R4" s="181"/>
      <c r="S4" s="181"/>
      <c r="T4" s="181"/>
      <c r="U4" s="181"/>
      <c r="V4" s="182"/>
      <c r="W4" s="115" t="s">
        <v>44</v>
      </c>
      <c r="X4" s="113" t="s">
        <v>27</v>
      </c>
      <c r="Y4" s="5" t="s">
        <v>15</v>
      </c>
    </row>
    <row r="5" spans="1:25" s="8" customFormat="1" ht="15.6" x14ac:dyDescent="0.25">
      <c r="B5" s="6"/>
      <c r="C5" s="54"/>
      <c r="D5" s="54"/>
      <c r="E5" s="6"/>
      <c r="F5" s="7" t="s">
        <v>54</v>
      </c>
      <c r="G5" s="7"/>
      <c r="H5" s="7"/>
      <c r="J5" s="7" t="s">
        <v>54</v>
      </c>
      <c r="K5" s="7"/>
      <c r="L5" s="7"/>
      <c r="M5" s="9"/>
      <c r="N5" s="7"/>
      <c r="O5" s="10" t="s">
        <v>37</v>
      </c>
      <c r="P5" s="10" t="s">
        <v>38</v>
      </c>
      <c r="Q5" s="10" t="s">
        <v>39</v>
      </c>
      <c r="R5" s="10" t="s">
        <v>40</v>
      </c>
      <c r="S5" s="10" t="s">
        <v>41</v>
      </c>
      <c r="T5" s="10" t="s">
        <v>42</v>
      </c>
      <c r="U5" s="159" t="s">
        <v>73</v>
      </c>
      <c r="V5" s="112" t="s">
        <v>44</v>
      </c>
      <c r="W5" s="116"/>
      <c r="X5" s="114" t="s">
        <v>52</v>
      </c>
      <c r="Y5" s="16"/>
    </row>
    <row r="6" spans="1:25" s="11" customFormat="1" ht="13.95" customHeight="1" thickBot="1" x14ac:dyDescent="0.25">
      <c r="A6" s="53"/>
      <c r="B6" s="127"/>
      <c r="C6" s="128"/>
      <c r="D6" s="128"/>
      <c r="E6" s="127"/>
      <c r="F6" s="129" t="s">
        <v>0</v>
      </c>
      <c r="G6" s="129" t="s">
        <v>0</v>
      </c>
      <c r="H6" s="129" t="s">
        <v>0</v>
      </c>
      <c r="I6" s="130" t="s">
        <v>0</v>
      </c>
      <c r="J6" s="129" t="s">
        <v>0</v>
      </c>
      <c r="K6" s="129" t="s">
        <v>0</v>
      </c>
      <c r="L6" s="129"/>
      <c r="M6" s="15"/>
      <c r="N6" s="131"/>
      <c r="O6" s="129" t="s">
        <v>13</v>
      </c>
      <c r="P6" s="15" t="s">
        <v>13</v>
      </c>
      <c r="Q6" s="15" t="s">
        <v>13</v>
      </c>
      <c r="R6" s="15" t="s">
        <v>14</v>
      </c>
      <c r="S6" s="15" t="s">
        <v>13</v>
      </c>
      <c r="T6" s="129" t="s">
        <v>13</v>
      </c>
      <c r="U6" s="15" t="s">
        <v>74</v>
      </c>
      <c r="V6" s="132"/>
      <c r="W6" s="133"/>
      <c r="X6" s="126" t="s">
        <v>52</v>
      </c>
      <c r="Y6" s="17"/>
    </row>
    <row r="7" spans="1:25" ht="13.2" customHeight="1" x14ac:dyDescent="0.2">
      <c r="A7" s="52">
        <v>1</v>
      </c>
      <c r="B7" s="183">
        <f>INDEX('List of Competitors'!C$49:C$68,MATCH($A7,'List of Competitors'!$A$49:$A$68,0))</f>
        <v>0</v>
      </c>
      <c r="C7" s="183">
        <f>INDEX('List of Competitors'!D$49:D$68,MATCH($A7,'List of Competitors'!$A$49:$A$68,0))</f>
        <v>0</v>
      </c>
      <c r="D7" s="183">
        <f>INDEX('List of Competitors'!E$49:E$68,MATCH($A7,'List of Competitors'!$A$49:$A$68,0))</f>
        <v>0</v>
      </c>
      <c r="E7" s="38" t="s">
        <v>47</v>
      </c>
      <c r="F7" s="39" t="e">
        <f t="shared" ref="F7:K7" si="0">AVERAGE(F8:F10)</f>
        <v>#DIV/0!</v>
      </c>
      <c r="G7" s="39" t="e">
        <f t="shared" si="0"/>
        <v>#DIV/0!</v>
      </c>
      <c r="H7" s="39" t="e">
        <f t="shared" si="0"/>
        <v>#DIV/0!</v>
      </c>
      <c r="I7" s="39" t="e">
        <f t="shared" si="0"/>
        <v>#DIV/0!</v>
      </c>
      <c r="J7" s="39" t="e">
        <f t="shared" si="0"/>
        <v>#DIV/0!</v>
      </c>
      <c r="K7" s="39" t="e">
        <f t="shared" si="0"/>
        <v>#DIV/0!</v>
      </c>
      <c r="L7" s="39"/>
      <c r="M7" s="39"/>
      <c r="N7" s="108">
        <f>SUM(N8:N10)/IF(N10=0,2,3)</f>
        <v>0</v>
      </c>
      <c r="O7" s="146">
        <f>SUM(O8:O10)/IF($N10=0,2,3)</f>
        <v>0</v>
      </c>
      <c r="P7" s="146">
        <f t="shared" ref="P7:T7" si="1">SUM(P8:P10)/IF($N10=0,2,3)</f>
        <v>0</v>
      </c>
      <c r="Q7" s="146">
        <f t="shared" si="1"/>
        <v>0</v>
      </c>
      <c r="R7" s="146">
        <f t="shared" si="1"/>
        <v>0</v>
      </c>
      <c r="S7" s="146">
        <f t="shared" si="1"/>
        <v>0</v>
      </c>
      <c r="T7" s="146">
        <f t="shared" si="1"/>
        <v>0</v>
      </c>
      <c r="U7" s="160"/>
      <c r="V7" s="123">
        <f>SUM(V8:V10)/IF(N10=0,2,3)</f>
        <v>0</v>
      </c>
      <c r="W7" s="120">
        <f>N7-V7</f>
        <v>0</v>
      </c>
      <c r="X7" s="124">
        <f>IF(W7=0,0,IF(ISERROR(RANK(W7,W:W)),"",RANK(Y7,Y:Y)))</f>
        <v>0</v>
      </c>
      <c r="Y7" s="45">
        <f>IFERROR(W7+F7/100000+J7/10000000+G7/1000000000,0)</f>
        <v>0</v>
      </c>
    </row>
    <row r="8" spans="1:25" ht="13.2" customHeight="1" x14ac:dyDescent="0.2">
      <c r="B8" s="184"/>
      <c r="C8" s="184"/>
      <c r="D8" s="184"/>
      <c r="E8" s="13" t="s">
        <v>48</v>
      </c>
      <c r="F8" s="25"/>
      <c r="G8" s="25"/>
      <c r="H8" s="25"/>
      <c r="I8" s="25"/>
      <c r="J8" s="25"/>
      <c r="K8" s="25"/>
      <c r="L8" s="25"/>
      <c r="M8" s="25"/>
      <c r="N8" s="23">
        <f>SUM(F8:K8)+F8+J8</f>
        <v>0</v>
      </c>
      <c r="O8" s="26"/>
      <c r="P8" s="26"/>
      <c r="Q8" s="26"/>
      <c r="R8" s="26"/>
      <c r="S8" s="26"/>
      <c r="T8" s="26"/>
      <c r="U8" s="161"/>
      <c r="V8" s="27">
        <f>SUM(O8:T8)</f>
        <v>0</v>
      </c>
      <c r="W8" s="119"/>
      <c r="X8" s="118"/>
      <c r="Y8" s="43"/>
    </row>
    <row r="9" spans="1:25" ht="13.2" customHeight="1" x14ac:dyDescent="0.2">
      <c r="B9" s="12"/>
      <c r="C9" s="12"/>
      <c r="D9" s="12"/>
      <c r="E9" s="13" t="s">
        <v>49</v>
      </c>
      <c r="F9" s="24"/>
      <c r="G9" s="24"/>
      <c r="H9" s="24"/>
      <c r="I9" s="24"/>
      <c r="J9" s="24"/>
      <c r="K9" s="24"/>
      <c r="L9" s="24"/>
      <c r="M9" s="24"/>
      <c r="N9" s="37">
        <f>SUM(F9:K9)+F9+J9</f>
        <v>0</v>
      </c>
      <c r="O9" s="28"/>
      <c r="P9" s="28"/>
      <c r="Q9" s="28"/>
      <c r="R9" s="28"/>
      <c r="S9" s="28"/>
      <c r="T9" s="28"/>
      <c r="U9" s="162"/>
      <c r="V9" s="121">
        <f t="shared" ref="V9:V10" si="2">SUM(O9:T9)</f>
        <v>0</v>
      </c>
      <c r="W9" s="119"/>
      <c r="X9" s="114" t="str">
        <f>IF(ISERROR(RANK(#REF!,#REF!)),"",RANK(#REF!,#REF!))</f>
        <v/>
      </c>
      <c r="Y9" s="44"/>
    </row>
    <row r="10" spans="1:25" ht="13.2" customHeight="1" thickBot="1" x14ac:dyDescent="0.25">
      <c r="B10" s="14"/>
      <c r="C10" s="14"/>
      <c r="D10" s="14"/>
      <c r="E10" s="15" t="s">
        <v>50</v>
      </c>
      <c r="F10" s="40"/>
      <c r="G10" s="40"/>
      <c r="H10" s="40"/>
      <c r="I10" s="40"/>
      <c r="J10" s="40"/>
      <c r="K10" s="40"/>
      <c r="L10" s="40"/>
      <c r="M10" s="40"/>
      <c r="N10" s="41">
        <f>SUM(F10:K10)+F10+J10</f>
        <v>0</v>
      </c>
      <c r="O10" s="42"/>
      <c r="P10" s="42"/>
      <c r="Q10" s="42"/>
      <c r="R10" s="42"/>
      <c r="S10" s="42"/>
      <c r="T10" s="42"/>
      <c r="U10" s="163"/>
      <c r="V10" s="122">
        <f t="shared" si="2"/>
        <v>0</v>
      </c>
      <c r="W10" s="125"/>
      <c r="X10" s="126" t="str">
        <f>IF(ISERROR(RANK(#REF!,#REF!)),"",RANK(#REF!,#REF!))</f>
        <v/>
      </c>
      <c r="Y10" s="117"/>
    </row>
    <row r="11" spans="1:25" ht="13.2" customHeight="1" thickTop="1" x14ac:dyDescent="0.2">
      <c r="A11" s="52">
        <v>2</v>
      </c>
      <c r="B11" s="183">
        <f>INDEX('List of Competitors'!C$49:C$68,MATCH($A11,'List of Competitors'!$A$49:$A$68,0))</f>
        <v>0</v>
      </c>
      <c r="C11" s="183">
        <f>INDEX('List of Competitors'!D$49:D$68,MATCH($A11,'List of Competitors'!$A$49:$A$68,0))</f>
        <v>0</v>
      </c>
      <c r="D11" s="183">
        <f>INDEX('List of Competitors'!E$49:E$68,MATCH($A11,'List of Competitors'!$A$49:$A$68,0))</f>
        <v>0</v>
      </c>
      <c r="E11" s="38" t="s">
        <v>47</v>
      </c>
      <c r="F11" s="39" t="e">
        <f t="shared" ref="F11:K11" si="3">AVERAGE(F12:F14)</f>
        <v>#DIV/0!</v>
      </c>
      <c r="G11" s="39" t="e">
        <f t="shared" si="3"/>
        <v>#DIV/0!</v>
      </c>
      <c r="H11" s="39" t="e">
        <f t="shared" si="3"/>
        <v>#DIV/0!</v>
      </c>
      <c r="I11" s="39" t="e">
        <f t="shared" si="3"/>
        <v>#DIV/0!</v>
      </c>
      <c r="J11" s="39" t="e">
        <f t="shared" si="3"/>
        <v>#DIV/0!</v>
      </c>
      <c r="K11" s="39" t="e">
        <f t="shared" si="3"/>
        <v>#DIV/0!</v>
      </c>
      <c r="L11" s="39"/>
      <c r="M11" s="39"/>
      <c r="N11" s="108">
        <f>SUM(N12:N14)/IF(N14=0,2,3)</f>
        <v>0</v>
      </c>
      <c r="O11" s="146">
        <f t="shared" ref="O11" si="4">SUM(O12:O14)/IF($N14=0,2,3)</f>
        <v>0</v>
      </c>
      <c r="P11" s="146">
        <f t="shared" ref="P11" si="5">SUM(P12:P14)/IF($N14=0,2,3)</f>
        <v>0</v>
      </c>
      <c r="Q11" s="146">
        <f t="shared" ref="Q11" si="6">SUM(Q12:Q14)/IF($N14=0,2,3)</f>
        <v>0</v>
      </c>
      <c r="R11" s="146">
        <f t="shared" ref="R11" si="7">SUM(R12:R14)/IF($N14=0,2,3)</f>
        <v>0</v>
      </c>
      <c r="S11" s="146">
        <f t="shared" ref="S11" si="8">SUM(S12:S14)/IF($N14=0,2,3)</f>
        <v>0</v>
      </c>
      <c r="T11" s="146">
        <f t="shared" ref="T11" si="9">SUM(T12:T14)/IF($N14=0,2,3)</f>
        <v>0</v>
      </c>
      <c r="U11" s="160"/>
      <c r="V11" s="123">
        <f>SUM(V12:V14)/IF(N14=0,2,3)</f>
        <v>0</v>
      </c>
      <c r="W11" s="120">
        <f>N11-V11</f>
        <v>0</v>
      </c>
      <c r="X11" s="124">
        <f>IF(W11=0,0,IF(ISERROR(RANK(W11,W:W)),"",RANK(Y11,Y:Y)))</f>
        <v>0</v>
      </c>
      <c r="Y11" s="45">
        <f>IFERROR(W11+F11/100000+J11/10000000+G11/1000000000,0)</f>
        <v>0</v>
      </c>
    </row>
    <row r="12" spans="1:25" ht="13.2" customHeight="1" x14ac:dyDescent="0.2">
      <c r="B12" s="184"/>
      <c r="C12" s="184"/>
      <c r="D12" s="184"/>
      <c r="E12" s="13" t="s">
        <v>48</v>
      </c>
      <c r="F12" s="25"/>
      <c r="G12" s="25"/>
      <c r="H12" s="25"/>
      <c r="I12" s="25"/>
      <c r="J12" s="25"/>
      <c r="K12" s="25"/>
      <c r="L12" s="25"/>
      <c r="M12" s="25"/>
      <c r="N12" s="23">
        <f>SUM(F12:K12)+F12+J12</f>
        <v>0</v>
      </c>
      <c r="O12" s="26"/>
      <c r="P12" s="26"/>
      <c r="Q12" s="26"/>
      <c r="R12" s="26"/>
      <c r="S12" s="26"/>
      <c r="T12" s="26"/>
      <c r="U12" s="161"/>
      <c r="V12" s="27">
        <f>SUM(O12:T12)</f>
        <v>0</v>
      </c>
      <c r="W12" s="119"/>
      <c r="X12" s="118"/>
      <c r="Y12" s="43"/>
    </row>
    <row r="13" spans="1:25" ht="13.2" customHeight="1" x14ac:dyDescent="0.2">
      <c r="B13" s="12"/>
      <c r="C13" s="12"/>
      <c r="D13" s="12"/>
      <c r="E13" s="13" t="s">
        <v>49</v>
      </c>
      <c r="F13" s="24"/>
      <c r="G13" s="24"/>
      <c r="H13" s="24"/>
      <c r="I13" s="24"/>
      <c r="J13" s="24"/>
      <c r="K13" s="24"/>
      <c r="L13" s="24"/>
      <c r="M13" s="24"/>
      <c r="N13" s="37">
        <f>SUM(F13:K13)+F13+J13</f>
        <v>0</v>
      </c>
      <c r="O13" s="28"/>
      <c r="P13" s="28"/>
      <c r="Q13" s="28"/>
      <c r="R13" s="28"/>
      <c r="S13" s="28"/>
      <c r="T13" s="28"/>
      <c r="U13" s="162"/>
      <c r="V13" s="121">
        <f t="shared" ref="V13:V14" si="10">SUM(O13:T13)</f>
        <v>0</v>
      </c>
      <c r="W13" s="119"/>
      <c r="X13" s="114" t="str">
        <f>IF(ISERROR(RANK(#REF!,#REF!)),"",RANK(#REF!,#REF!))</f>
        <v/>
      </c>
      <c r="Y13" s="44"/>
    </row>
    <row r="14" spans="1:25" ht="13.2" customHeight="1" thickBot="1" x14ac:dyDescent="0.25">
      <c r="B14" s="14"/>
      <c r="C14" s="14"/>
      <c r="D14" s="14"/>
      <c r="E14" s="15" t="s">
        <v>50</v>
      </c>
      <c r="F14" s="40"/>
      <c r="G14" s="40"/>
      <c r="H14" s="40"/>
      <c r="I14" s="40"/>
      <c r="J14" s="40"/>
      <c r="K14" s="40"/>
      <c r="L14" s="40"/>
      <c r="M14" s="40"/>
      <c r="N14" s="41">
        <f>SUM(F14:K14)+F14+J14</f>
        <v>0</v>
      </c>
      <c r="O14" s="42"/>
      <c r="P14" s="42"/>
      <c r="Q14" s="42"/>
      <c r="R14" s="42"/>
      <c r="S14" s="42"/>
      <c r="T14" s="42"/>
      <c r="U14" s="163"/>
      <c r="V14" s="122">
        <f t="shared" si="10"/>
        <v>0</v>
      </c>
      <c r="W14" s="125"/>
      <c r="X14" s="126" t="str">
        <f>IF(ISERROR(RANK(#REF!,#REF!)),"",RANK(#REF!,#REF!))</f>
        <v/>
      </c>
      <c r="Y14" s="46"/>
    </row>
    <row r="15" spans="1:25" ht="13.2" customHeight="1" thickTop="1" x14ac:dyDescent="0.2">
      <c r="A15" s="52">
        <v>3</v>
      </c>
      <c r="B15" s="183">
        <f>INDEX('List of Competitors'!C$49:C$68,MATCH($A15,'List of Competitors'!$A$49:$A$68,0))</f>
        <v>0</v>
      </c>
      <c r="C15" s="183">
        <f>INDEX('List of Competitors'!D$49:D$68,MATCH($A15,'List of Competitors'!$A$49:$A$68,0))</f>
        <v>0</v>
      </c>
      <c r="D15" s="183">
        <f>INDEX('List of Competitors'!E$49:E$68,MATCH($A15,'List of Competitors'!$A$49:$A$68,0))</f>
        <v>0</v>
      </c>
      <c r="E15" s="38" t="s">
        <v>47</v>
      </c>
      <c r="F15" s="39" t="e">
        <f t="shared" ref="F15:K15" si="11">AVERAGE(F16:F18)</f>
        <v>#DIV/0!</v>
      </c>
      <c r="G15" s="39" t="e">
        <f t="shared" si="11"/>
        <v>#DIV/0!</v>
      </c>
      <c r="H15" s="39" t="e">
        <f t="shared" si="11"/>
        <v>#DIV/0!</v>
      </c>
      <c r="I15" s="39" t="e">
        <f t="shared" si="11"/>
        <v>#DIV/0!</v>
      </c>
      <c r="J15" s="39" t="e">
        <f t="shared" si="11"/>
        <v>#DIV/0!</v>
      </c>
      <c r="K15" s="39" t="e">
        <f t="shared" si="11"/>
        <v>#DIV/0!</v>
      </c>
      <c r="L15" s="39"/>
      <c r="M15" s="39"/>
      <c r="N15" s="108">
        <f>SUM(N16:N18)/IF(N18=0,2,3)</f>
        <v>0</v>
      </c>
      <c r="O15" s="146">
        <f t="shared" ref="O15" si="12">SUM(O16:O18)/IF($N18=0,2,3)</f>
        <v>0</v>
      </c>
      <c r="P15" s="146">
        <f t="shared" ref="P15" si="13">SUM(P16:P18)/IF($N18=0,2,3)</f>
        <v>0</v>
      </c>
      <c r="Q15" s="146">
        <f t="shared" ref="Q15" si="14">SUM(Q16:Q18)/IF($N18=0,2,3)</f>
        <v>0</v>
      </c>
      <c r="R15" s="146">
        <f t="shared" ref="R15" si="15">SUM(R16:R18)/IF($N18=0,2,3)</f>
        <v>0</v>
      </c>
      <c r="S15" s="146">
        <f t="shared" ref="S15" si="16">SUM(S16:S18)/IF($N18=0,2,3)</f>
        <v>0</v>
      </c>
      <c r="T15" s="146">
        <f t="shared" ref="T15" si="17">SUM(T16:T18)/IF($N18=0,2,3)</f>
        <v>0</v>
      </c>
      <c r="U15" s="160"/>
      <c r="V15" s="123">
        <f>SUM(V16:V18)/IF(N18=0,2,3)</f>
        <v>0</v>
      </c>
      <c r="W15" s="120">
        <f>N15-V15</f>
        <v>0</v>
      </c>
      <c r="X15" s="124">
        <f>IF(W15=0,0,IF(ISERROR(RANK(W15,W:W)),"",RANK(Y15,Y:Y)))</f>
        <v>0</v>
      </c>
      <c r="Y15" s="45">
        <f>IFERROR(W15+F15/100000+J15/10000000+G15/1000000000,0)</f>
        <v>0</v>
      </c>
    </row>
    <row r="16" spans="1:25" ht="13.2" customHeight="1" x14ac:dyDescent="0.2">
      <c r="B16" s="184"/>
      <c r="C16" s="184"/>
      <c r="D16" s="184"/>
      <c r="E16" s="13" t="s">
        <v>48</v>
      </c>
      <c r="F16" s="25"/>
      <c r="G16" s="25"/>
      <c r="H16" s="25"/>
      <c r="I16" s="25"/>
      <c r="J16" s="25"/>
      <c r="K16" s="25"/>
      <c r="L16" s="25"/>
      <c r="M16" s="25"/>
      <c r="N16" s="23">
        <f>SUM(F16:K16)+F16+J16</f>
        <v>0</v>
      </c>
      <c r="O16" s="26"/>
      <c r="P16" s="26"/>
      <c r="Q16" s="26"/>
      <c r="R16" s="26"/>
      <c r="S16" s="26"/>
      <c r="T16" s="26"/>
      <c r="U16" s="161"/>
      <c r="V16" s="27">
        <f>SUM(O16:T16)</f>
        <v>0</v>
      </c>
      <c r="W16" s="119"/>
      <c r="X16" s="118"/>
      <c r="Y16" s="43"/>
    </row>
    <row r="17" spans="1:25" ht="13.2" customHeight="1" x14ac:dyDescent="0.2">
      <c r="B17" s="12"/>
      <c r="C17" s="12"/>
      <c r="D17" s="12"/>
      <c r="E17" s="13" t="s">
        <v>49</v>
      </c>
      <c r="F17" s="24"/>
      <c r="G17" s="24"/>
      <c r="H17" s="24"/>
      <c r="I17" s="24"/>
      <c r="J17" s="24"/>
      <c r="K17" s="24"/>
      <c r="L17" s="24"/>
      <c r="M17" s="24"/>
      <c r="N17" s="37">
        <f>SUM(F17:K17)+F17+J17</f>
        <v>0</v>
      </c>
      <c r="O17" s="28"/>
      <c r="P17" s="28"/>
      <c r="Q17" s="28"/>
      <c r="R17" s="28"/>
      <c r="S17" s="28"/>
      <c r="T17" s="28"/>
      <c r="U17" s="162"/>
      <c r="V17" s="121">
        <f t="shared" ref="V17:V18" si="18">SUM(O17:T17)</f>
        <v>0</v>
      </c>
      <c r="W17" s="119"/>
      <c r="X17" s="114" t="str">
        <f>IF(ISERROR(RANK(#REF!,#REF!)),"",RANK(#REF!,#REF!))</f>
        <v/>
      </c>
      <c r="Y17" s="44"/>
    </row>
    <row r="18" spans="1:25" ht="13.2" customHeight="1" thickBot="1" x14ac:dyDescent="0.25">
      <c r="B18" s="14"/>
      <c r="C18" s="14"/>
      <c r="D18" s="14"/>
      <c r="E18" s="15" t="s">
        <v>50</v>
      </c>
      <c r="F18" s="40"/>
      <c r="G18" s="40"/>
      <c r="H18" s="40"/>
      <c r="I18" s="40"/>
      <c r="J18" s="40"/>
      <c r="K18" s="40"/>
      <c r="L18" s="40"/>
      <c r="M18" s="40"/>
      <c r="N18" s="41">
        <f>SUM(F18:K18)+F18+J18</f>
        <v>0</v>
      </c>
      <c r="O18" s="42"/>
      <c r="P18" s="42"/>
      <c r="Q18" s="42"/>
      <c r="R18" s="42"/>
      <c r="S18" s="42"/>
      <c r="T18" s="42"/>
      <c r="U18" s="163"/>
      <c r="V18" s="122">
        <f t="shared" si="18"/>
        <v>0</v>
      </c>
      <c r="W18" s="125"/>
      <c r="X18" s="126" t="str">
        <f>IF(ISERROR(RANK(#REF!,#REF!)),"",RANK(#REF!,#REF!))</f>
        <v/>
      </c>
      <c r="Y18" s="46"/>
    </row>
    <row r="19" spans="1:25" ht="13.2" customHeight="1" thickTop="1" x14ac:dyDescent="0.2">
      <c r="A19" s="52">
        <v>4</v>
      </c>
      <c r="B19" s="183">
        <f>INDEX('List of Competitors'!C$49:C$68,MATCH($A19,'List of Competitors'!$A$49:$A$68,0))</f>
        <v>0</v>
      </c>
      <c r="C19" s="183">
        <f>INDEX('List of Competitors'!D$49:D$68,MATCH($A19,'List of Competitors'!$A$49:$A$68,0))</f>
        <v>0</v>
      </c>
      <c r="D19" s="183">
        <f>INDEX('List of Competitors'!E$49:E$68,MATCH($A19,'List of Competitors'!$A$49:$A$68,0))</f>
        <v>0</v>
      </c>
      <c r="E19" s="38" t="s">
        <v>47</v>
      </c>
      <c r="F19" s="39" t="e">
        <f t="shared" ref="F19:K19" si="19">AVERAGE(F20:F22)</f>
        <v>#DIV/0!</v>
      </c>
      <c r="G19" s="39" t="e">
        <f t="shared" si="19"/>
        <v>#DIV/0!</v>
      </c>
      <c r="H19" s="39" t="e">
        <f t="shared" si="19"/>
        <v>#DIV/0!</v>
      </c>
      <c r="I19" s="39" t="e">
        <f t="shared" si="19"/>
        <v>#DIV/0!</v>
      </c>
      <c r="J19" s="39" t="e">
        <f t="shared" si="19"/>
        <v>#DIV/0!</v>
      </c>
      <c r="K19" s="39" t="e">
        <f t="shared" si="19"/>
        <v>#DIV/0!</v>
      </c>
      <c r="L19" s="39"/>
      <c r="M19" s="39"/>
      <c r="N19" s="108">
        <f>SUM(N20:N22)/IF(N22=0,2,3)</f>
        <v>0</v>
      </c>
      <c r="O19" s="146">
        <f t="shared" ref="O19" si="20">SUM(O20:O22)/IF($N22=0,2,3)</f>
        <v>0</v>
      </c>
      <c r="P19" s="146">
        <f t="shared" ref="P19" si="21">SUM(P20:P22)/IF($N22=0,2,3)</f>
        <v>0</v>
      </c>
      <c r="Q19" s="146">
        <f t="shared" ref="Q19" si="22">SUM(Q20:Q22)/IF($N22=0,2,3)</f>
        <v>0</v>
      </c>
      <c r="R19" s="146">
        <f t="shared" ref="R19" si="23">SUM(R20:R22)/IF($N22=0,2,3)</f>
        <v>0</v>
      </c>
      <c r="S19" s="146">
        <f t="shared" ref="S19" si="24">SUM(S20:S22)/IF($N22=0,2,3)</f>
        <v>0</v>
      </c>
      <c r="T19" s="146">
        <f t="shared" ref="T19" si="25">SUM(T20:T22)/IF($N22=0,2,3)</f>
        <v>0</v>
      </c>
      <c r="U19" s="160"/>
      <c r="V19" s="123">
        <f>SUM(V20:V22)/IF(N22=0,2,3)</f>
        <v>0</v>
      </c>
      <c r="W19" s="120">
        <f>N19-V19</f>
        <v>0</v>
      </c>
      <c r="X19" s="124">
        <f>IF(W19=0,0,IF(ISERROR(RANK(W19,W:W)),"",RANK(Y19,Y:Y)))</f>
        <v>0</v>
      </c>
      <c r="Y19" s="45">
        <f>IFERROR(W19+F19/100000+J19/10000000+G19/1000000000,0)</f>
        <v>0</v>
      </c>
    </row>
    <row r="20" spans="1:25" ht="13.2" customHeight="1" x14ac:dyDescent="0.2">
      <c r="B20" s="184"/>
      <c r="C20" s="184"/>
      <c r="D20" s="184"/>
      <c r="E20" s="13" t="s">
        <v>48</v>
      </c>
      <c r="F20" s="25"/>
      <c r="G20" s="25"/>
      <c r="H20" s="25"/>
      <c r="I20" s="25"/>
      <c r="J20" s="25"/>
      <c r="K20" s="25"/>
      <c r="L20" s="25"/>
      <c r="M20" s="25"/>
      <c r="N20" s="23">
        <f>SUM(F20:K20)+F20+J20</f>
        <v>0</v>
      </c>
      <c r="O20" s="26"/>
      <c r="P20" s="26"/>
      <c r="Q20" s="26"/>
      <c r="R20" s="26"/>
      <c r="S20" s="26"/>
      <c r="T20" s="26"/>
      <c r="U20" s="161"/>
      <c r="V20" s="27">
        <f>SUM(O20:T20)</f>
        <v>0</v>
      </c>
      <c r="W20" s="119"/>
      <c r="X20" s="118"/>
      <c r="Y20" s="43"/>
    </row>
    <row r="21" spans="1:25" ht="13.2" customHeight="1" x14ac:dyDescent="0.2">
      <c r="B21" s="12"/>
      <c r="C21" s="12"/>
      <c r="D21" s="12"/>
      <c r="E21" s="13" t="s">
        <v>49</v>
      </c>
      <c r="F21" s="24"/>
      <c r="G21" s="24"/>
      <c r="H21" s="24"/>
      <c r="I21" s="24"/>
      <c r="J21" s="24"/>
      <c r="K21" s="24"/>
      <c r="L21" s="24"/>
      <c r="M21" s="24"/>
      <c r="N21" s="37">
        <f>SUM(F21:K21)+F21+J21</f>
        <v>0</v>
      </c>
      <c r="O21" s="28"/>
      <c r="P21" s="28"/>
      <c r="Q21" s="28"/>
      <c r="R21" s="28"/>
      <c r="S21" s="28"/>
      <c r="T21" s="28"/>
      <c r="U21" s="162"/>
      <c r="V21" s="121">
        <f t="shared" ref="V21:V22" si="26">SUM(O21:T21)</f>
        <v>0</v>
      </c>
      <c r="W21" s="119"/>
      <c r="X21" s="114" t="str">
        <f>IF(ISERROR(RANK(#REF!,#REF!)),"",RANK(#REF!,#REF!))</f>
        <v/>
      </c>
      <c r="Y21" s="44"/>
    </row>
    <row r="22" spans="1:25" ht="13.2" customHeight="1" thickBot="1" x14ac:dyDescent="0.25">
      <c r="B22" s="14"/>
      <c r="C22" s="14"/>
      <c r="D22" s="14"/>
      <c r="E22" s="15" t="s">
        <v>50</v>
      </c>
      <c r="F22" s="40"/>
      <c r="G22" s="40"/>
      <c r="H22" s="40"/>
      <c r="I22" s="40"/>
      <c r="J22" s="40"/>
      <c r="K22" s="40"/>
      <c r="L22" s="40"/>
      <c r="M22" s="40"/>
      <c r="N22" s="41">
        <f>SUM(F22:K22)+F22+J22</f>
        <v>0</v>
      </c>
      <c r="O22" s="42"/>
      <c r="P22" s="42"/>
      <c r="Q22" s="42"/>
      <c r="R22" s="42"/>
      <c r="S22" s="42"/>
      <c r="T22" s="42"/>
      <c r="U22" s="163"/>
      <c r="V22" s="122">
        <f t="shared" si="26"/>
        <v>0</v>
      </c>
      <c r="W22" s="125"/>
      <c r="X22" s="126" t="str">
        <f>IF(ISERROR(RANK(#REF!,#REF!)),"",RANK(#REF!,#REF!))</f>
        <v/>
      </c>
      <c r="Y22" s="46"/>
    </row>
    <row r="23" spans="1:25" ht="13.2" customHeight="1" thickTop="1" x14ac:dyDescent="0.2">
      <c r="A23" s="52">
        <v>5</v>
      </c>
      <c r="B23" s="183">
        <f>INDEX('List of Competitors'!C$49:C$68,MATCH($A23,'List of Competitors'!$A$49:$A$68,0))</f>
        <v>0</v>
      </c>
      <c r="C23" s="183">
        <f>INDEX('List of Competitors'!D$49:D$68,MATCH($A23,'List of Competitors'!$A$49:$A$68,0))</f>
        <v>0</v>
      </c>
      <c r="D23" s="183">
        <f>INDEX('List of Competitors'!E$49:E$68,MATCH($A23,'List of Competitors'!$A$49:$A$68,0))</f>
        <v>0</v>
      </c>
      <c r="E23" s="38" t="s">
        <v>47</v>
      </c>
      <c r="F23" s="39" t="e">
        <f t="shared" ref="F23:K23" si="27">AVERAGE(F24:F26)</f>
        <v>#DIV/0!</v>
      </c>
      <c r="G23" s="39" t="e">
        <f t="shared" si="27"/>
        <v>#DIV/0!</v>
      </c>
      <c r="H23" s="39" t="e">
        <f t="shared" si="27"/>
        <v>#DIV/0!</v>
      </c>
      <c r="I23" s="39" t="e">
        <f t="shared" si="27"/>
        <v>#DIV/0!</v>
      </c>
      <c r="J23" s="39" t="e">
        <f t="shared" si="27"/>
        <v>#DIV/0!</v>
      </c>
      <c r="K23" s="39" t="e">
        <f t="shared" si="27"/>
        <v>#DIV/0!</v>
      </c>
      <c r="L23" s="39"/>
      <c r="M23" s="39"/>
      <c r="N23" s="106">
        <f>SUM(N24:N26)/IF(N26=0,2,3)</f>
        <v>0</v>
      </c>
      <c r="O23" s="146">
        <f t="shared" ref="O23" si="28">SUM(O24:O26)/IF($N26=0,2,3)</f>
        <v>0</v>
      </c>
      <c r="P23" s="146">
        <f t="shared" ref="P23" si="29">SUM(P24:P26)/IF($N26=0,2,3)</f>
        <v>0</v>
      </c>
      <c r="Q23" s="146">
        <f t="shared" ref="Q23" si="30">SUM(Q24:Q26)/IF($N26=0,2,3)</f>
        <v>0</v>
      </c>
      <c r="R23" s="146">
        <f t="shared" ref="R23" si="31">SUM(R24:R26)/IF($N26=0,2,3)</f>
        <v>0</v>
      </c>
      <c r="S23" s="146">
        <f t="shared" ref="S23" si="32">SUM(S24:S26)/IF($N26=0,2,3)</f>
        <v>0</v>
      </c>
      <c r="T23" s="146">
        <f t="shared" ref="T23" si="33">SUM(T24:T26)/IF($N26=0,2,3)</f>
        <v>0</v>
      </c>
      <c r="U23" s="160"/>
      <c r="V23" s="123">
        <f>SUM(V24:V26)/IF(N26=0,2,3)</f>
        <v>0</v>
      </c>
      <c r="W23" s="120">
        <f>N23-V23</f>
        <v>0</v>
      </c>
      <c r="X23" s="124">
        <f>IF(W23=0,0,IF(ISERROR(RANK(W23,W:W)),"",RANK(Y23,Y:Y)))</f>
        <v>0</v>
      </c>
      <c r="Y23" s="45">
        <f>IFERROR(W23+F23/100000+J23/10000000+G23/1000000000,0)</f>
        <v>0</v>
      </c>
    </row>
    <row r="24" spans="1:25" ht="13.2" customHeight="1" x14ac:dyDescent="0.2">
      <c r="B24" s="184"/>
      <c r="C24" s="184"/>
      <c r="D24" s="184"/>
      <c r="E24" s="13" t="s">
        <v>48</v>
      </c>
      <c r="F24" s="25"/>
      <c r="G24" s="25"/>
      <c r="H24" s="25"/>
      <c r="I24" s="25"/>
      <c r="J24" s="25"/>
      <c r="K24" s="25"/>
      <c r="L24" s="25"/>
      <c r="M24" s="25"/>
      <c r="N24" s="23">
        <f>SUM(F24:K24)+F24+J24</f>
        <v>0</v>
      </c>
      <c r="O24" s="26"/>
      <c r="P24" s="26"/>
      <c r="Q24" s="26"/>
      <c r="R24" s="26"/>
      <c r="S24" s="26"/>
      <c r="T24" s="26"/>
      <c r="U24" s="161"/>
      <c r="V24" s="27">
        <f>SUM(O24:T24)</f>
        <v>0</v>
      </c>
      <c r="W24" s="119"/>
      <c r="X24" s="118"/>
      <c r="Y24" s="43"/>
    </row>
    <row r="25" spans="1:25" ht="13.2" customHeight="1" x14ac:dyDescent="0.2">
      <c r="B25" s="12"/>
      <c r="C25" s="12"/>
      <c r="D25" s="12"/>
      <c r="E25" s="13" t="s">
        <v>49</v>
      </c>
      <c r="F25" s="24"/>
      <c r="G25" s="24"/>
      <c r="H25" s="24"/>
      <c r="I25" s="24"/>
      <c r="J25" s="24"/>
      <c r="K25" s="24"/>
      <c r="L25" s="24"/>
      <c r="M25" s="24"/>
      <c r="N25" s="37">
        <f>SUM(F25:K25)+F25+J25</f>
        <v>0</v>
      </c>
      <c r="O25" s="28"/>
      <c r="P25" s="28"/>
      <c r="Q25" s="28"/>
      <c r="R25" s="28"/>
      <c r="S25" s="28"/>
      <c r="T25" s="28"/>
      <c r="U25" s="162"/>
      <c r="V25" s="121">
        <f t="shared" ref="V25:V26" si="34">SUM(O25:T25)</f>
        <v>0</v>
      </c>
      <c r="W25" s="119"/>
      <c r="X25" s="114" t="str">
        <f>IF(ISERROR(RANK(#REF!,#REF!)),"",RANK(#REF!,#REF!))</f>
        <v/>
      </c>
      <c r="Y25" s="44"/>
    </row>
    <row r="26" spans="1:25" ht="13.2" customHeight="1" thickBot="1" x14ac:dyDescent="0.25">
      <c r="B26" s="14"/>
      <c r="C26" s="14"/>
      <c r="D26" s="14"/>
      <c r="E26" s="15" t="s">
        <v>50</v>
      </c>
      <c r="F26" s="40"/>
      <c r="G26" s="40"/>
      <c r="H26" s="40"/>
      <c r="I26" s="40"/>
      <c r="J26" s="40"/>
      <c r="K26" s="40"/>
      <c r="L26" s="40"/>
      <c r="M26" s="40"/>
      <c r="N26" s="41">
        <f>SUM(F26:K26)+F26+J26</f>
        <v>0</v>
      </c>
      <c r="O26" s="42"/>
      <c r="P26" s="42"/>
      <c r="Q26" s="42"/>
      <c r="R26" s="42"/>
      <c r="S26" s="42"/>
      <c r="T26" s="42"/>
      <c r="U26" s="163"/>
      <c r="V26" s="122">
        <f t="shared" si="34"/>
        <v>0</v>
      </c>
      <c r="W26" s="125"/>
      <c r="X26" s="126" t="str">
        <f>IF(ISERROR(RANK(#REF!,#REF!)),"",RANK(#REF!,#REF!))</f>
        <v/>
      </c>
      <c r="Y26" s="46"/>
    </row>
    <row r="27" spans="1:25" ht="13.2" customHeight="1" thickTop="1" x14ac:dyDescent="0.2">
      <c r="A27" s="52">
        <v>6</v>
      </c>
      <c r="B27" s="183">
        <f>INDEX('List of Competitors'!C$49:C$68,MATCH($A27,'List of Competitors'!$A$49:$A$68,0))</f>
        <v>0</v>
      </c>
      <c r="C27" s="183">
        <f>INDEX('List of Competitors'!D$49:D$68,MATCH($A27,'List of Competitors'!$A$49:$A$68,0))</f>
        <v>0</v>
      </c>
      <c r="D27" s="183">
        <f>INDEX('List of Competitors'!E$49:E$68,MATCH($A27,'List of Competitors'!$A$49:$A$68,0))</f>
        <v>0</v>
      </c>
      <c r="E27" s="38" t="s">
        <v>47</v>
      </c>
      <c r="F27" s="39" t="e">
        <f t="shared" ref="F27:K27" si="35">AVERAGE(F28:F30)</f>
        <v>#DIV/0!</v>
      </c>
      <c r="G27" s="39" t="e">
        <f t="shared" si="35"/>
        <v>#DIV/0!</v>
      </c>
      <c r="H27" s="39" t="e">
        <f t="shared" si="35"/>
        <v>#DIV/0!</v>
      </c>
      <c r="I27" s="39" t="e">
        <f t="shared" si="35"/>
        <v>#DIV/0!</v>
      </c>
      <c r="J27" s="39" t="e">
        <f t="shared" si="35"/>
        <v>#DIV/0!</v>
      </c>
      <c r="K27" s="39" t="e">
        <f t="shared" si="35"/>
        <v>#DIV/0!</v>
      </c>
      <c r="L27" s="39"/>
      <c r="M27" s="39"/>
      <c r="N27" s="108">
        <f>SUM(N28:N30)/IF(N30=0,2,3)</f>
        <v>0</v>
      </c>
      <c r="O27" s="146">
        <f t="shared" ref="O27" si="36">SUM(O28:O30)/IF($N30=0,2,3)</f>
        <v>0</v>
      </c>
      <c r="P27" s="146">
        <f t="shared" ref="P27" si="37">SUM(P28:P30)/IF($N30=0,2,3)</f>
        <v>0</v>
      </c>
      <c r="Q27" s="146">
        <f t="shared" ref="Q27" si="38">SUM(Q28:Q30)/IF($N30=0,2,3)</f>
        <v>0</v>
      </c>
      <c r="R27" s="146">
        <f t="shared" ref="R27" si="39">SUM(R28:R30)/IF($N30=0,2,3)</f>
        <v>0</v>
      </c>
      <c r="S27" s="146">
        <f t="shared" ref="S27" si="40">SUM(S28:S30)/IF($N30=0,2,3)</f>
        <v>0</v>
      </c>
      <c r="T27" s="146">
        <f t="shared" ref="T27" si="41">SUM(T28:T30)/IF($N30=0,2,3)</f>
        <v>0</v>
      </c>
      <c r="U27" s="160"/>
      <c r="V27" s="123">
        <f>SUM(V28:V30)/IF(N30=0,2,3)</f>
        <v>0</v>
      </c>
      <c r="W27" s="120">
        <f>N27-V27</f>
        <v>0</v>
      </c>
      <c r="X27" s="124">
        <f>IF(W27=0,0,IF(ISERROR(RANK(W27,W:W)),"",RANK(Y27,Y:Y)))</f>
        <v>0</v>
      </c>
      <c r="Y27" s="45">
        <f>IFERROR(W27+F27/100000+J27/10000000+G27/1000000000,0)</f>
        <v>0</v>
      </c>
    </row>
    <row r="28" spans="1:25" ht="13.2" customHeight="1" x14ac:dyDescent="0.2">
      <c r="B28" s="184"/>
      <c r="C28" s="184"/>
      <c r="D28" s="184"/>
      <c r="E28" s="13" t="s">
        <v>48</v>
      </c>
      <c r="F28" s="25"/>
      <c r="G28" s="25"/>
      <c r="H28" s="25"/>
      <c r="I28" s="25"/>
      <c r="J28" s="25"/>
      <c r="K28" s="25"/>
      <c r="L28" s="25"/>
      <c r="M28" s="25"/>
      <c r="N28" s="23">
        <f>SUM(F28:K28)+F28+J28</f>
        <v>0</v>
      </c>
      <c r="O28" s="26"/>
      <c r="P28" s="26"/>
      <c r="Q28" s="26"/>
      <c r="R28" s="26"/>
      <c r="S28" s="26"/>
      <c r="T28" s="26"/>
      <c r="U28" s="161"/>
      <c r="V28" s="27">
        <f>SUM(O28:T28)</f>
        <v>0</v>
      </c>
      <c r="W28" s="119"/>
      <c r="X28" s="118"/>
      <c r="Y28" s="43"/>
    </row>
    <row r="29" spans="1:25" ht="13.2" customHeight="1" x14ac:dyDescent="0.2">
      <c r="B29" s="12"/>
      <c r="C29" s="12"/>
      <c r="D29" s="12"/>
      <c r="E29" s="13" t="s">
        <v>49</v>
      </c>
      <c r="F29" s="24"/>
      <c r="G29" s="24"/>
      <c r="H29" s="24"/>
      <c r="I29" s="24"/>
      <c r="J29" s="24"/>
      <c r="K29" s="24"/>
      <c r="L29" s="24"/>
      <c r="M29" s="24"/>
      <c r="N29" s="37">
        <f>SUM(F29:K29)+F29+J29</f>
        <v>0</v>
      </c>
      <c r="O29" s="28"/>
      <c r="P29" s="28"/>
      <c r="Q29" s="28"/>
      <c r="R29" s="28"/>
      <c r="S29" s="28"/>
      <c r="T29" s="28"/>
      <c r="U29" s="162"/>
      <c r="V29" s="121">
        <f t="shared" ref="V29:V30" si="42">SUM(O29:T29)</f>
        <v>0</v>
      </c>
      <c r="W29" s="119"/>
      <c r="X29" s="114" t="str">
        <f>IF(ISERROR(RANK(#REF!,#REF!)),"",RANK(#REF!,#REF!))</f>
        <v/>
      </c>
      <c r="Y29" s="44"/>
    </row>
    <row r="30" spans="1:25" ht="13.2" customHeight="1" thickBot="1" x14ac:dyDescent="0.25">
      <c r="B30" s="14"/>
      <c r="C30" s="14"/>
      <c r="D30" s="14"/>
      <c r="E30" s="15" t="s">
        <v>50</v>
      </c>
      <c r="F30" s="40"/>
      <c r="G30" s="40"/>
      <c r="H30" s="40"/>
      <c r="I30" s="40"/>
      <c r="J30" s="40"/>
      <c r="K30" s="40"/>
      <c r="L30" s="40"/>
      <c r="M30" s="40"/>
      <c r="N30" s="41">
        <f>SUM(F30:K30)+F30+J30</f>
        <v>0</v>
      </c>
      <c r="O30" s="42"/>
      <c r="P30" s="42"/>
      <c r="Q30" s="42"/>
      <c r="R30" s="42"/>
      <c r="S30" s="42"/>
      <c r="T30" s="42"/>
      <c r="U30" s="163"/>
      <c r="V30" s="122">
        <f t="shared" si="42"/>
        <v>0</v>
      </c>
      <c r="W30" s="125"/>
      <c r="X30" s="126" t="str">
        <f>IF(ISERROR(RANK(#REF!,#REF!)),"",RANK(#REF!,#REF!))</f>
        <v/>
      </c>
      <c r="Y30" s="46"/>
    </row>
    <row r="31" spans="1:25" ht="13.2" customHeight="1" thickTop="1" x14ac:dyDescent="0.2">
      <c r="A31" s="52">
        <v>7</v>
      </c>
      <c r="B31" s="183">
        <f>INDEX('List of Competitors'!C$49:C$68,MATCH($A31,'List of Competitors'!$A$49:$A$68,0))</f>
        <v>0</v>
      </c>
      <c r="C31" s="183">
        <f>INDEX('List of Competitors'!D$49:D$68,MATCH($A31,'List of Competitors'!$A$49:$A$68,0))</f>
        <v>0</v>
      </c>
      <c r="D31" s="183">
        <f>INDEX('List of Competitors'!E$49:E$68,MATCH($A31,'List of Competitors'!$A$49:$A$68,0))</f>
        <v>0</v>
      </c>
      <c r="E31" s="38" t="s">
        <v>47</v>
      </c>
      <c r="F31" s="39" t="e">
        <f t="shared" ref="F31:K31" si="43">AVERAGE(F32:F34)</f>
        <v>#DIV/0!</v>
      </c>
      <c r="G31" s="39" t="e">
        <f t="shared" si="43"/>
        <v>#DIV/0!</v>
      </c>
      <c r="H31" s="39" t="e">
        <f t="shared" si="43"/>
        <v>#DIV/0!</v>
      </c>
      <c r="I31" s="39" t="e">
        <f t="shared" si="43"/>
        <v>#DIV/0!</v>
      </c>
      <c r="J31" s="39" t="e">
        <f t="shared" si="43"/>
        <v>#DIV/0!</v>
      </c>
      <c r="K31" s="39" t="e">
        <f t="shared" si="43"/>
        <v>#DIV/0!</v>
      </c>
      <c r="L31" s="39"/>
      <c r="M31" s="39"/>
      <c r="N31" s="106">
        <f>SUM(N32:N34)/IF(N34=0,2,3)</f>
        <v>0</v>
      </c>
      <c r="O31" s="146">
        <f t="shared" ref="O31" si="44">SUM(O32:O34)/IF($N34=0,2,3)</f>
        <v>0</v>
      </c>
      <c r="P31" s="146">
        <f t="shared" ref="P31" si="45">SUM(P32:P34)/IF($N34=0,2,3)</f>
        <v>0</v>
      </c>
      <c r="Q31" s="146">
        <f t="shared" ref="Q31" si="46">SUM(Q32:Q34)/IF($N34=0,2,3)</f>
        <v>0</v>
      </c>
      <c r="R31" s="146">
        <f t="shared" ref="R31" si="47">SUM(R32:R34)/IF($N34=0,2,3)</f>
        <v>0</v>
      </c>
      <c r="S31" s="146">
        <f t="shared" ref="S31" si="48">SUM(S32:S34)/IF($N34=0,2,3)</f>
        <v>0</v>
      </c>
      <c r="T31" s="146">
        <f t="shared" ref="T31" si="49">SUM(T32:T34)/IF($N34=0,2,3)</f>
        <v>0</v>
      </c>
      <c r="U31" s="160"/>
      <c r="V31" s="123">
        <f>SUM(V32:V34)/IF(N34=0,2,3)</f>
        <v>0</v>
      </c>
      <c r="W31" s="120">
        <f>N31-V31</f>
        <v>0</v>
      </c>
      <c r="X31" s="124">
        <f>IF(W31=0,0,IF(ISERROR(RANK(W31,W:W)),"",RANK(Y31,Y:Y)))</f>
        <v>0</v>
      </c>
      <c r="Y31" s="45">
        <f>IFERROR(W31+F31/100000+J31/10000000+G31/1000000000,0)</f>
        <v>0</v>
      </c>
    </row>
    <row r="32" spans="1:25" ht="13.2" customHeight="1" x14ac:dyDescent="0.2">
      <c r="B32" s="184"/>
      <c r="C32" s="184"/>
      <c r="D32" s="184"/>
      <c r="E32" s="13" t="s">
        <v>48</v>
      </c>
      <c r="F32" s="25"/>
      <c r="G32" s="25"/>
      <c r="H32" s="25"/>
      <c r="I32" s="25"/>
      <c r="J32" s="25"/>
      <c r="K32" s="25"/>
      <c r="L32" s="25"/>
      <c r="M32" s="25"/>
      <c r="N32" s="23">
        <f>SUM(F32:K32)+F32+J32</f>
        <v>0</v>
      </c>
      <c r="O32" s="26"/>
      <c r="P32" s="26"/>
      <c r="Q32" s="26"/>
      <c r="R32" s="26"/>
      <c r="S32" s="26"/>
      <c r="T32" s="26"/>
      <c r="U32" s="161"/>
      <c r="V32" s="27">
        <f>SUM(O32:T32)</f>
        <v>0</v>
      </c>
      <c r="W32" s="119"/>
      <c r="X32" s="118"/>
      <c r="Y32" s="43"/>
    </row>
    <row r="33" spans="1:25" ht="13.2" customHeight="1" x14ac:dyDescent="0.2">
      <c r="B33" s="12"/>
      <c r="C33" s="12"/>
      <c r="D33" s="12"/>
      <c r="E33" s="13" t="s">
        <v>49</v>
      </c>
      <c r="F33" s="24"/>
      <c r="G33" s="24"/>
      <c r="H33" s="24"/>
      <c r="I33" s="24"/>
      <c r="J33" s="24"/>
      <c r="K33" s="24"/>
      <c r="L33" s="24"/>
      <c r="M33" s="24"/>
      <c r="N33" s="37">
        <f>SUM(F33:K33)+F33+J33</f>
        <v>0</v>
      </c>
      <c r="O33" s="28"/>
      <c r="P33" s="28"/>
      <c r="Q33" s="28"/>
      <c r="R33" s="28"/>
      <c r="S33" s="28"/>
      <c r="T33" s="28"/>
      <c r="U33" s="162"/>
      <c r="V33" s="121">
        <f t="shared" ref="V33:V34" si="50">SUM(O33:T33)</f>
        <v>0</v>
      </c>
      <c r="W33" s="119"/>
      <c r="X33" s="114" t="str">
        <f>IF(ISERROR(RANK(#REF!,#REF!)),"",RANK(#REF!,#REF!))</f>
        <v/>
      </c>
      <c r="Y33" s="44"/>
    </row>
    <row r="34" spans="1:25" ht="13.2" customHeight="1" thickBot="1" x14ac:dyDescent="0.25">
      <c r="B34" s="14"/>
      <c r="C34" s="14"/>
      <c r="D34" s="14"/>
      <c r="E34" s="15" t="s">
        <v>50</v>
      </c>
      <c r="F34" s="40"/>
      <c r="G34" s="40"/>
      <c r="H34" s="40"/>
      <c r="I34" s="40"/>
      <c r="J34" s="40"/>
      <c r="K34" s="40"/>
      <c r="L34" s="40"/>
      <c r="M34" s="40"/>
      <c r="N34" s="41">
        <f>SUM(F34:K34)+F34+J34</f>
        <v>0</v>
      </c>
      <c r="O34" s="42"/>
      <c r="P34" s="42"/>
      <c r="Q34" s="42"/>
      <c r="R34" s="42"/>
      <c r="S34" s="42"/>
      <c r="T34" s="42"/>
      <c r="U34" s="163"/>
      <c r="V34" s="122">
        <f t="shared" si="50"/>
        <v>0</v>
      </c>
      <c r="W34" s="125"/>
      <c r="X34" s="126" t="str">
        <f>IF(ISERROR(RANK(#REF!,#REF!)),"",RANK(#REF!,#REF!))</f>
        <v/>
      </c>
      <c r="Y34" s="46"/>
    </row>
    <row r="35" spans="1:25" ht="13.2" customHeight="1" thickTop="1" x14ac:dyDescent="0.2">
      <c r="A35" s="52">
        <v>8</v>
      </c>
      <c r="B35" s="183">
        <f>INDEX('List of Competitors'!C$49:C$68,MATCH($A35,'List of Competitors'!$A$49:$A$68,0))</f>
        <v>0</v>
      </c>
      <c r="C35" s="183">
        <f>INDEX('List of Competitors'!D$49:D$68,MATCH($A35,'List of Competitors'!$A$49:$A$68,0))</f>
        <v>0</v>
      </c>
      <c r="D35" s="183">
        <f>INDEX('List of Competitors'!E$49:E$68,MATCH($A35,'List of Competitors'!$A$49:$A$68,0))</f>
        <v>0</v>
      </c>
      <c r="E35" s="38" t="s">
        <v>47</v>
      </c>
      <c r="F35" s="39" t="e">
        <f t="shared" ref="F35:K35" si="51">AVERAGE(F36:F38)</f>
        <v>#DIV/0!</v>
      </c>
      <c r="G35" s="39" t="e">
        <f t="shared" si="51"/>
        <v>#DIV/0!</v>
      </c>
      <c r="H35" s="39" t="e">
        <f t="shared" si="51"/>
        <v>#DIV/0!</v>
      </c>
      <c r="I35" s="39" t="e">
        <f t="shared" si="51"/>
        <v>#DIV/0!</v>
      </c>
      <c r="J35" s="39" t="e">
        <f t="shared" si="51"/>
        <v>#DIV/0!</v>
      </c>
      <c r="K35" s="39" t="e">
        <f t="shared" si="51"/>
        <v>#DIV/0!</v>
      </c>
      <c r="L35" s="39"/>
      <c r="M35" s="39"/>
      <c r="N35" s="108">
        <f>SUM(N36:N38)/IF(N38=0,2,3)</f>
        <v>0</v>
      </c>
      <c r="O35" s="146">
        <f t="shared" ref="O35" si="52">SUM(O36:O38)/IF($N38=0,2,3)</f>
        <v>0</v>
      </c>
      <c r="P35" s="146">
        <f t="shared" ref="P35" si="53">SUM(P36:P38)/IF($N38=0,2,3)</f>
        <v>0</v>
      </c>
      <c r="Q35" s="146">
        <f t="shared" ref="Q35" si="54">SUM(Q36:Q38)/IF($N38=0,2,3)</f>
        <v>0</v>
      </c>
      <c r="R35" s="146">
        <f t="shared" ref="R35" si="55">SUM(R36:R38)/IF($N38=0,2,3)</f>
        <v>0</v>
      </c>
      <c r="S35" s="146">
        <f t="shared" ref="S35" si="56">SUM(S36:S38)/IF($N38=0,2,3)</f>
        <v>0</v>
      </c>
      <c r="T35" s="146">
        <f t="shared" ref="T35" si="57">SUM(T36:T38)/IF($N38=0,2,3)</f>
        <v>0</v>
      </c>
      <c r="U35" s="160"/>
      <c r="V35" s="123">
        <f>SUM(V36:V38)/IF(N38=0,2,3)</f>
        <v>0</v>
      </c>
      <c r="W35" s="120">
        <f>N35-V35</f>
        <v>0</v>
      </c>
      <c r="X35" s="124">
        <f>IF(W35=0,0,IF(ISERROR(RANK(W35,W:W)),"",RANK(Y35,Y:Y)))</f>
        <v>0</v>
      </c>
      <c r="Y35" s="45">
        <f>IFERROR(W35+F35/100000+J35/10000000+G35/1000000000,0)</f>
        <v>0</v>
      </c>
    </row>
    <row r="36" spans="1:25" ht="13.2" customHeight="1" x14ac:dyDescent="0.2">
      <c r="B36" s="184"/>
      <c r="C36" s="184"/>
      <c r="D36" s="184"/>
      <c r="E36" s="13" t="s">
        <v>48</v>
      </c>
      <c r="F36" s="25"/>
      <c r="G36" s="25"/>
      <c r="H36" s="25"/>
      <c r="I36" s="25"/>
      <c r="J36" s="25"/>
      <c r="K36" s="25"/>
      <c r="L36" s="25"/>
      <c r="M36" s="25"/>
      <c r="N36" s="23">
        <f>SUM(F36:K36)+F36+J36</f>
        <v>0</v>
      </c>
      <c r="O36" s="26"/>
      <c r="P36" s="26"/>
      <c r="Q36" s="26"/>
      <c r="R36" s="26"/>
      <c r="S36" s="26"/>
      <c r="T36" s="26"/>
      <c r="U36" s="161"/>
      <c r="V36" s="27">
        <f>SUM(O36:T36)</f>
        <v>0</v>
      </c>
      <c r="W36" s="119"/>
      <c r="X36" s="118"/>
      <c r="Y36" s="43"/>
    </row>
    <row r="37" spans="1:25" ht="13.2" customHeight="1" x14ac:dyDescent="0.2">
      <c r="B37" s="12"/>
      <c r="C37" s="12"/>
      <c r="D37" s="12"/>
      <c r="E37" s="13" t="s">
        <v>49</v>
      </c>
      <c r="F37" s="24"/>
      <c r="G37" s="24"/>
      <c r="H37" s="24"/>
      <c r="I37" s="24"/>
      <c r="J37" s="24"/>
      <c r="K37" s="24"/>
      <c r="L37" s="24"/>
      <c r="M37" s="24"/>
      <c r="N37" s="37">
        <f>SUM(F37:K37)+F37+J37</f>
        <v>0</v>
      </c>
      <c r="O37" s="28"/>
      <c r="P37" s="28"/>
      <c r="Q37" s="28"/>
      <c r="R37" s="28"/>
      <c r="S37" s="28"/>
      <c r="T37" s="28"/>
      <c r="U37" s="162"/>
      <c r="V37" s="121">
        <f t="shared" ref="V37:V38" si="58">SUM(O37:T37)</f>
        <v>0</v>
      </c>
      <c r="W37" s="119"/>
      <c r="X37" s="114" t="str">
        <f>IF(ISERROR(RANK(#REF!,#REF!)),"",RANK(#REF!,#REF!))</f>
        <v/>
      </c>
      <c r="Y37" s="44"/>
    </row>
    <row r="38" spans="1:25" ht="13.2" customHeight="1" thickBot="1" x14ac:dyDescent="0.25">
      <c r="B38" s="14"/>
      <c r="C38" s="14"/>
      <c r="D38" s="14"/>
      <c r="E38" s="15" t="s">
        <v>50</v>
      </c>
      <c r="F38" s="40"/>
      <c r="G38" s="40"/>
      <c r="H38" s="40"/>
      <c r="I38" s="40"/>
      <c r="J38" s="40"/>
      <c r="K38" s="40"/>
      <c r="L38" s="40"/>
      <c r="M38" s="40"/>
      <c r="N38" s="41">
        <f>SUM(F38:K38)+F38+J38</f>
        <v>0</v>
      </c>
      <c r="O38" s="42"/>
      <c r="P38" s="42"/>
      <c r="Q38" s="42"/>
      <c r="R38" s="42"/>
      <c r="S38" s="42"/>
      <c r="T38" s="42"/>
      <c r="U38" s="163"/>
      <c r="V38" s="122">
        <f t="shared" si="58"/>
        <v>0</v>
      </c>
      <c r="W38" s="125"/>
      <c r="X38" s="126" t="str">
        <f>IF(ISERROR(RANK(#REF!,#REF!)),"",RANK(#REF!,#REF!))</f>
        <v/>
      </c>
      <c r="Y38" s="46"/>
    </row>
    <row r="39" spans="1:25" ht="13.2" customHeight="1" thickTop="1" x14ac:dyDescent="0.2">
      <c r="A39" s="52">
        <v>9</v>
      </c>
      <c r="B39" s="183">
        <f>INDEX('List of Competitors'!C$49:C$68,MATCH($A39,'List of Competitors'!$A$49:$A$68,0))</f>
        <v>0</v>
      </c>
      <c r="C39" s="183">
        <f>INDEX('List of Competitors'!D$49:D$68,MATCH($A39,'List of Competitors'!$A$49:$A$68,0))</f>
        <v>0</v>
      </c>
      <c r="D39" s="183">
        <f>INDEX('List of Competitors'!E$49:E$68,MATCH($A39,'List of Competitors'!$A$49:$A$68,0))</f>
        <v>0</v>
      </c>
      <c r="E39" s="38" t="s">
        <v>47</v>
      </c>
      <c r="F39" s="39" t="e">
        <f t="shared" ref="F39:K39" si="59">AVERAGE(F40:F42)</f>
        <v>#DIV/0!</v>
      </c>
      <c r="G39" s="39" t="e">
        <f t="shared" si="59"/>
        <v>#DIV/0!</v>
      </c>
      <c r="H39" s="39" t="e">
        <f t="shared" si="59"/>
        <v>#DIV/0!</v>
      </c>
      <c r="I39" s="39" t="e">
        <f t="shared" si="59"/>
        <v>#DIV/0!</v>
      </c>
      <c r="J39" s="39" t="e">
        <f t="shared" si="59"/>
        <v>#DIV/0!</v>
      </c>
      <c r="K39" s="39" t="e">
        <f t="shared" si="59"/>
        <v>#DIV/0!</v>
      </c>
      <c r="L39" s="39"/>
      <c r="M39" s="39"/>
      <c r="N39" s="106">
        <f>SUM(N40:N42)/IF(N42=0,2,3)</f>
        <v>0</v>
      </c>
      <c r="O39" s="146">
        <f t="shared" ref="O39" si="60">SUM(O40:O42)/IF($N42=0,2,3)</f>
        <v>0</v>
      </c>
      <c r="P39" s="146">
        <f t="shared" ref="P39" si="61">SUM(P40:P42)/IF($N42=0,2,3)</f>
        <v>0</v>
      </c>
      <c r="Q39" s="146">
        <f t="shared" ref="Q39" si="62">SUM(Q40:Q42)/IF($N42=0,2,3)</f>
        <v>0</v>
      </c>
      <c r="R39" s="146">
        <f t="shared" ref="R39" si="63">SUM(R40:R42)/IF($N42=0,2,3)</f>
        <v>0</v>
      </c>
      <c r="S39" s="146">
        <f t="shared" ref="S39" si="64">SUM(S40:S42)/IF($N42=0,2,3)</f>
        <v>0</v>
      </c>
      <c r="T39" s="146">
        <f t="shared" ref="T39" si="65">SUM(T40:T42)/IF($N42=0,2,3)</f>
        <v>0</v>
      </c>
      <c r="U39" s="160"/>
      <c r="V39" s="123">
        <f>SUM(V40:V42)/IF(N42=0,2,3)</f>
        <v>0</v>
      </c>
      <c r="W39" s="120">
        <f>N39-V39</f>
        <v>0</v>
      </c>
      <c r="X39" s="124">
        <f>IF(W39=0,0,IF(ISERROR(RANK(W39,W:W)),"",RANK(Y39,Y:Y)))</f>
        <v>0</v>
      </c>
      <c r="Y39" s="45">
        <f>IFERROR(W39+F39/100000+J39/10000000+G39/1000000000,0)</f>
        <v>0</v>
      </c>
    </row>
    <row r="40" spans="1:25" ht="13.2" customHeight="1" x14ac:dyDescent="0.2">
      <c r="B40" s="184"/>
      <c r="C40" s="184"/>
      <c r="D40" s="184"/>
      <c r="E40" s="13" t="s">
        <v>48</v>
      </c>
      <c r="F40" s="25"/>
      <c r="G40" s="25"/>
      <c r="H40" s="25"/>
      <c r="I40" s="25"/>
      <c r="J40" s="25"/>
      <c r="K40" s="25"/>
      <c r="L40" s="25"/>
      <c r="M40" s="25"/>
      <c r="N40" s="23">
        <f>SUM(F40:K40)+F40+J40</f>
        <v>0</v>
      </c>
      <c r="O40" s="26"/>
      <c r="P40" s="26"/>
      <c r="Q40" s="26"/>
      <c r="R40" s="26"/>
      <c r="S40" s="26"/>
      <c r="T40" s="26"/>
      <c r="U40" s="161"/>
      <c r="V40" s="27">
        <f>SUM(O40:T40)</f>
        <v>0</v>
      </c>
      <c r="W40" s="119"/>
      <c r="X40" s="118"/>
      <c r="Y40" s="43"/>
    </row>
    <row r="41" spans="1:25" ht="13.2" customHeight="1" x14ac:dyDescent="0.2">
      <c r="B41" s="12"/>
      <c r="C41" s="12"/>
      <c r="D41" s="12"/>
      <c r="E41" s="13" t="s">
        <v>49</v>
      </c>
      <c r="F41" s="24"/>
      <c r="G41" s="24"/>
      <c r="H41" s="24"/>
      <c r="I41" s="24"/>
      <c r="J41" s="24"/>
      <c r="K41" s="24"/>
      <c r="L41" s="24"/>
      <c r="M41" s="24"/>
      <c r="N41" s="37">
        <f>SUM(F41:K41)+F41+J41</f>
        <v>0</v>
      </c>
      <c r="O41" s="28"/>
      <c r="P41" s="28"/>
      <c r="Q41" s="28"/>
      <c r="R41" s="28"/>
      <c r="S41" s="28"/>
      <c r="T41" s="28"/>
      <c r="U41" s="162"/>
      <c r="V41" s="121">
        <f t="shared" ref="V41:V42" si="66">SUM(O41:T41)</f>
        <v>0</v>
      </c>
      <c r="W41" s="119"/>
      <c r="X41" s="114" t="str">
        <f>IF(ISERROR(RANK(#REF!,#REF!)),"",RANK(#REF!,#REF!))</f>
        <v/>
      </c>
      <c r="Y41" s="44"/>
    </row>
    <row r="42" spans="1:25" ht="13.2" customHeight="1" thickBot="1" x14ac:dyDescent="0.25">
      <c r="B42" s="14"/>
      <c r="C42" s="14"/>
      <c r="D42" s="14"/>
      <c r="E42" s="15" t="s">
        <v>50</v>
      </c>
      <c r="F42" s="40"/>
      <c r="G42" s="40"/>
      <c r="H42" s="40"/>
      <c r="I42" s="40"/>
      <c r="J42" s="40"/>
      <c r="K42" s="40"/>
      <c r="L42" s="40"/>
      <c r="M42" s="40"/>
      <c r="N42" s="41">
        <f>SUM(F42:K42)+F42+J42</f>
        <v>0</v>
      </c>
      <c r="O42" s="42"/>
      <c r="P42" s="42"/>
      <c r="Q42" s="42"/>
      <c r="R42" s="42"/>
      <c r="S42" s="42"/>
      <c r="T42" s="42"/>
      <c r="U42" s="163"/>
      <c r="V42" s="122">
        <f t="shared" si="66"/>
        <v>0</v>
      </c>
      <c r="W42" s="125"/>
      <c r="X42" s="126" t="str">
        <f>IF(ISERROR(RANK(#REF!,#REF!)),"",RANK(#REF!,#REF!))</f>
        <v/>
      </c>
      <c r="Y42" s="46"/>
    </row>
    <row r="43" spans="1:25" ht="13.2" customHeight="1" thickTop="1" x14ac:dyDescent="0.2">
      <c r="A43" s="52">
        <v>10</v>
      </c>
      <c r="B43" s="183">
        <f>INDEX('List of Competitors'!C$49:C$68,MATCH($A43,'List of Competitors'!$A$49:$A$68,0))</f>
        <v>0</v>
      </c>
      <c r="C43" s="183">
        <f>INDEX('List of Competitors'!D$49:D$68,MATCH($A43,'List of Competitors'!$A$49:$A$68,0))</f>
        <v>0</v>
      </c>
      <c r="D43" s="183">
        <f>INDEX('List of Competitors'!E$49:E$68,MATCH($A43,'List of Competitors'!$A$49:$A$68,0))</f>
        <v>0</v>
      </c>
      <c r="E43" s="38" t="s">
        <v>47</v>
      </c>
      <c r="F43" s="39" t="e">
        <f t="shared" ref="F43:K43" si="67">AVERAGE(F44:F46)</f>
        <v>#DIV/0!</v>
      </c>
      <c r="G43" s="39" t="e">
        <f t="shared" si="67"/>
        <v>#DIV/0!</v>
      </c>
      <c r="H43" s="39" t="e">
        <f t="shared" si="67"/>
        <v>#DIV/0!</v>
      </c>
      <c r="I43" s="39" t="e">
        <f t="shared" si="67"/>
        <v>#DIV/0!</v>
      </c>
      <c r="J43" s="39" t="e">
        <f t="shared" si="67"/>
        <v>#DIV/0!</v>
      </c>
      <c r="K43" s="39" t="e">
        <f t="shared" si="67"/>
        <v>#DIV/0!</v>
      </c>
      <c r="L43" s="39"/>
      <c r="M43" s="39"/>
      <c r="N43" s="108">
        <f>SUM(N44:N46)/IF(N46=0,2,3)</f>
        <v>0</v>
      </c>
      <c r="O43" s="146">
        <f t="shared" ref="O43" si="68">SUM(O44:O46)/IF($N46=0,2,3)</f>
        <v>0</v>
      </c>
      <c r="P43" s="146">
        <f t="shared" ref="P43" si="69">SUM(P44:P46)/IF($N46=0,2,3)</f>
        <v>0</v>
      </c>
      <c r="Q43" s="146">
        <f t="shared" ref="Q43" si="70">SUM(Q44:Q46)/IF($N46=0,2,3)</f>
        <v>0</v>
      </c>
      <c r="R43" s="146">
        <f t="shared" ref="R43" si="71">SUM(R44:R46)/IF($N46=0,2,3)</f>
        <v>0</v>
      </c>
      <c r="S43" s="146">
        <f t="shared" ref="S43" si="72">SUM(S44:S46)/IF($N46=0,2,3)</f>
        <v>0</v>
      </c>
      <c r="T43" s="146">
        <f t="shared" ref="T43" si="73">SUM(T44:T46)/IF($N46=0,2,3)</f>
        <v>0</v>
      </c>
      <c r="U43" s="160"/>
      <c r="V43" s="123">
        <f>SUM(V44:V46)/IF(N46=0,2,3)</f>
        <v>0</v>
      </c>
      <c r="W43" s="120">
        <f>N43-V43</f>
        <v>0</v>
      </c>
      <c r="X43" s="124">
        <f>IF(W43=0,0,IF(ISERROR(RANK(W43,W:W)),"",RANK(Y43,Y:Y)))</f>
        <v>0</v>
      </c>
      <c r="Y43" s="45">
        <f>IFERROR(W43+F43/100000+J43/10000000+G43/1000000000,0)</f>
        <v>0</v>
      </c>
    </row>
    <row r="44" spans="1:25" ht="13.2" customHeight="1" x14ac:dyDescent="0.2">
      <c r="B44" s="184"/>
      <c r="C44" s="184"/>
      <c r="D44" s="184"/>
      <c r="E44" s="13" t="s">
        <v>48</v>
      </c>
      <c r="F44" s="25"/>
      <c r="G44" s="25"/>
      <c r="H44" s="25"/>
      <c r="I44" s="25"/>
      <c r="J44" s="25"/>
      <c r="K44" s="25"/>
      <c r="L44" s="25"/>
      <c r="M44" s="25"/>
      <c r="N44" s="23">
        <f>SUM(F44:K44)+F44+J44</f>
        <v>0</v>
      </c>
      <c r="O44" s="26"/>
      <c r="P44" s="26"/>
      <c r="Q44" s="26"/>
      <c r="R44" s="26"/>
      <c r="S44" s="26"/>
      <c r="T44" s="26"/>
      <c r="U44" s="161"/>
      <c r="V44" s="27">
        <f>SUM(O44:T44)</f>
        <v>0</v>
      </c>
      <c r="W44" s="119"/>
      <c r="X44" s="118"/>
      <c r="Y44" s="43"/>
    </row>
    <row r="45" spans="1:25" ht="13.2" customHeight="1" x14ac:dyDescent="0.2">
      <c r="B45" s="12"/>
      <c r="C45" s="12"/>
      <c r="D45" s="12"/>
      <c r="E45" s="13" t="s">
        <v>49</v>
      </c>
      <c r="F45" s="24"/>
      <c r="G45" s="24"/>
      <c r="H45" s="24"/>
      <c r="I45" s="24"/>
      <c r="J45" s="24"/>
      <c r="K45" s="24"/>
      <c r="L45" s="24"/>
      <c r="M45" s="24"/>
      <c r="N45" s="37">
        <f>SUM(F45:K45)+F45+J45</f>
        <v>0</v>
      </c>
      <c r="O45" s="28"/>
      <c r="P45" s="28"/>
      <c r="Q45" s="28"/>
      <c r="R45" s="28"/>
      <c r="S45" s="28"/>
      <c r="T45" s="28"/>
      <c r="U45" s="162"/>
      <c r="V45" s="121">
        <f t="shared" ref="V45:V46" si="74">SUM(O45:T45)</f>
        <v>0</v>
      </c>
      <c r="W45" s="119"/>
      <c r="X45" s="114" t="str">
        <f>IF(ISERROR(RANK(#REF!,#REF!)),"",RANK(#REF!,#REF!))</f>
        <v/>
      </c>
      <c r="Y45" s="44"/>
    </row>
    <row r="46" spans="1:25" ht="13.2" customHeight="1" thickBot="1" x14ac:dyDescent="0.25">
      <c r="B46" s="14"/>
      <c r="C46" s="14"/>
      <c r="D46" s="14"/>
      <c r="E46" s="15" t="s">
        <v>50</v>
      </c>
      <c r="F46" s="40"/>
      <c r="G46" s="40"/>
      <c r="H46" s="40"/>
      <c r="I46" s="40"/>
      <c r="J46" s="40"/>
      <c r="K46" s="40"/>
      <c r="L46" s="40"/>
      <c r="M46" s="40"/>
      <c r="N46" s="41">
        <f>SUM(F46:K46)+F46+J46</f>
        <v>0</v>
      </c>
      <c r="O46" s="42"/>
      <c r="P46" s="42"/>
      <c r="Q46" s="42"/>
      <c r="R46" s="42"/>
      <c r="S46" s="42"/>
      <c r="T46" s="42"/>
      <c r="U46" s="163"/>
      <c r="V46" s="122">
        <f t="shared" si="74"/>
        <v>0</v>
      </c>
      <c r="W46" s="125"/>
      <c r="X46" s="126" t="str">
        <f>IF(ISERROR(RANK(#REF!,#REF!)),"",RANK(#REF!,#REF!))</f>
        <v/>
      </c>
      <c r="Y46" s="46"/>
    </row>
    <row r="47" spans="1:25" ht="13.2" customHeight="1" thickTop="1" x14ac:dyDescent="0.2">
      <c r="A47" s="52">
        <v>11</v>
      </c>
      <c r="B47" s="183">
        <f>INDEX('List of Competitors'!C$49:C$68,MATCH($A47,'List of Competitors'!$A$49:$A$68,0))</f>
        <v>0</v>
      </c>
      <c r="C47" s="183">
        <f>INDEX('List of Competitors'!D$49:D$68,MATCH($A47,'List of Competitors'!$A$49:$A$68,0))</f>
        <v>0</v>
      </c>
      <c r="D47" s="183">
        <f>INDEX('List of Competitors'!E$49:E$68,MATCH($A47,'List of Competitors'!$A$49:$A$68,0))</f>
        <v>0</v>
      </c>
      <c r="E47" s="38" t="s">
        <v>47</v>
      </c>
      <c r="F47" s="39" t="e">
        <f t="shared" ref="F47:K47" si="75">AVERAGE(F48:F50)</f>
        <v>#DIV/0!</v>
      </c>
      <c r="G47" s="39" t="e">
        <f t="shared" si="75"/>
        <v>#DIV/0!</v>
      </c>
      <c r="H47" s="39" t="e">
        <f t="shared" si="75"/>
        <v>#DIV/0!</v>
      </c>
      <c r="I47" s="39" t="e">
        <f t="shared" si="75"/>
        <v>#DIV/0!</v>
      </c>
      <c r="J47" s="39" t="e">
        <f t="shared" si="75"/>
        <v>#DIV/0!</v>
      </c>
      <c r="K47" s="39" t="e">
        <f t="shared" si="75"/>
        <v>#DIV/0!</v>
      </c>
      <c r="L47" s="39"/>
      <c r="M47" s="39"/>
      <c r="N47" s="106">
        <f>SUM(N48:N50)/IF(N50=0,2,3)</f>
        <v>0</v>
      </c>
      <c r="O47" s="146">
        <f t="shared" ref="O47" si="76">SUM(O48:O50)/IF($N50=0,2,3)</f>
        <v>0</v>
      </c>
      <c r="P47" s="146">
        <f t="shared" ref="P47" si="77">SUM(P48:P50)/IF($N50=0,2,3)</f>
        <v>0</v>
      </c>
      <c r="Q47" s="146">
        <f t="shared" ref="Q47" si="78">SUM(Q48:Q50)/IF($N50=0,2,3)</f>
        <v>0</v>
      </c>
      <c r="R47" s="146">
        <f t="shared" ref="R47" si="79">SUM(R48:R50)/IF($N50=0,2,3)</f>
        <v>0</v>
      </c>
      <c r="S47" s="146">
        <f t="shared" ref="S47" si="80">SUM(S48:S50)/IF($N50=0,2,3)</f>
        <v>0</v>
      </c>
      <c r="T47" s="146">
        <f t="shared" ref="T47" si="81">SUM(T48:T50)/IF($N50=0,2,3)</f>
        <v>0</v>
      </c>
      <c r="U47" s="160"/>
      <c r="V47" s="123">
        <f>SUM(V48:V50)/IF(N50=0,2,3)</f>
        <v>0</v>
      </c>
      <c r="W47" s="120">
        <f>N47-V47</f>
        <v>0</v>
      </c>
      <c r="X47" s="124">
        <f>IF(W47=0,0,IF(ISERROR(RANK(W47,W:W)),"",RANK(Y47,Y:Y)))</f>
        <v>0</v>
      </c>
      <c r="Y47" s="45">
        <f>IFERROR(W47+F47/100000+J47/10000000+G47/1000000000,0)</f>
        <v>0</v>
      </c>
    </row>
    <row r="48" spans="1:25" ht="13.2" customHeight="1" x14ac:dyDescent="0.2">
      <c r="B48" s="184"/>
      <c r="C48" s="184"/>
      <c r="D48" s="184"/>
      <c r="E48" s="13" t="s">
        <v>48</v>
      </c>
      <c r="F48" s="25"/>
      <c r="G48" s="25"/>
      <c r="H48" s="25"/>
      <c r="I48" s="25"/>
      <c r="J48" s="25"/>
      <c r="K48" s="25"/>
      <c r="L48" s="25"/>
      <c r="M48" s="25"/>
      <c r="N48" s="23">
        <f>SUM(F48:K48)+F48+J48</f>
        <v>0</v>
      </c>
      <c r="O48" s="26"/>
      <c r="P48" s="26"/>
      <c r="Q48" s="26"/>
      <c r="R48" s="26"/>
      <c r="S48" s="26"/>
      <c r="T48" s="26"/>
      <c r="U48" s="161"/>
      <c r="V48" s="27">
        <f>SUM(O48:T48)</f>
        <v>0</v>
      </c>
      <c r="W48" s="119"/>
      <c r="X48" s="118"/>
      <c r="Y48" s="43"/>
    </row>
    <row r="49" spans="1:25" ht="13.2" customHeight="1" x14ac:dyDescent="0.2">
      <c r="B49" s="12"/>
      <c r="C49" s="12"/>
      <c r="D49" s="12"/>
      <c r="E49" s="13" t="s">
        <v>49</v>
      </c>
      <c r="F49" s="24"/>
      <c r="G49" s="24"/>
      <c r="H49" s="24"/>
      <c r="I49" s="24"/>
      <c r="J49" s="24"/>
      <c r="K49" s="24"/>
      <c r="L49" s="24"/>
      <c r="M49" s="24"/>
      <c r="N49" s="37">
        <f>SUM(F49:K49)+F49+J49</f>
        <v>0</v>
      </c>
      <c r="O49" s="28"/>
      <c r="P49" s="28"/>
      <c r="Q49" s="28"/>
      <c r="R49" s="28"/>
      <c r="S49" s="28"/>
      <c r="T49" s="28"/>
      <c r="U49" s="162"/>
      <c r="V49" s="121">
        <f t="shared" ref="V49:V50" si="82">SUM(O49:T49)</f>
        <v>0</v>
      </c>
      <c r="W49" s="119"/>
      <c r="X49" s="114" t="str">
        <f>IF(ISERROR(RANK(#REF!,#REF!)),"",RANK(#REF!,#REF!))</f>
        <v/>
      </c>
      <c r="Y49" s="44"/>
    </row>
    <row r="50" spans="1:25" ht="13.2" customHeight="1" thickBot="1" x14ac:dyDescent="0.25">
      <c r="B50" s="14"/>
      <c r="C50" s="14"/>
      <c r="D50" s="14"/>
      <c r="E50" s="15" t="s">
        <v>50</v>
      </c>
      <c r="F50" s="40"/>
      <c r="G50" s="40"/>
      <c r="H50" s="40"/>
      <c r="I50" s="40"/>
      <c r="J50" s="40"/>
      <c r="K50" s="40"/>
      <c r="L50" s="40"/>
      <c r="M50" s="40"/>
      <c r="N50" s="41">
        <f>SUM(F50:K50)+F50+J50</f>
        <v>0</v>
      </c>
      <c r="O50" s="42"/>
      <c r="P50" s="42"/>
      <c r="Q50" s="42"/>
      <c r="R50" s="42"/>
      <c r="S50" s="42"/>
      <c r="T50" s="42"/>
      <c r="U50" s="163"/>
      <c r="V50" s="122">
        <f t="shared" si="82"/>
        <v>0</v>
      </c>
      <c r="W50" s="125"/>
      <c r="X50" s="126" t="str">
        <f>IF(ISERROR(RANK(#REF!,#REF!)),"",RANK(#REF!,#REF!))</f>
        <v/>
      </c>
      <c r="Y50" s="46"/>
    </row>
    <row r="51" spans="1:25" ht="13.2" customHeight="1" thickTop="1" x14ac:dyDescent="0.2">
      <c r="A51" s="52">
        <v>12</v>
      </c>
      <c r="B51" s="183">
        <f>INDEX('List of Competitors'!C$49:C$68,MATCH($A51,'List of Competitors'!$A$49:$A$68,0))</f>
        <v>0</v>
      </c>
      <c r="C51" s="183">
        <f>INDEX('List of Competitors'!D$49:D$68,MATCH($A51,'List of Competitors'!$A$49:$A$68,0))</f>
        <v>0</v>
      </c>
      <c r="D51" s="183">
        <f>INDEX('List of Competitors'!E$49:E$68,MATCH($A51,'List of Competitors'!$A$49:$A$68,0))</f>
        <v>0</v>
      </c>
      <c r="E51" s="38" t="s">
        <v>47</v>
      </c>
      <c r="F51" s="39" t="e">
        <f t="shared" ref="F51:K51" si="83">AVERAGE(F52:F54)</f>
        <v>#DIV/0!</v>
      </c>
      <c r="G51" s="39" t="e">
        <f t="shared" si="83"/>
        <v>#DIV/0!</v>
      </c>
      <c r="H51" s="39" t="e">
        <f t="shared" si="83"/>
        <v>#DIV/0!</v>
      </c>
      <c r="I51" s="39" t="e">
        <f t="shared" si="83"/>
        <v>#DIV/0!</v>
      </c>
      <c r="J51" s="39" t="e">
        <f t="shared" si="83"/>
        <v>#DIV/0!</v>
      </c>
      <c r="K51" s="39" t="e">
        <f t="shared" si="83"/>
        <v>#DIV/0!</v>
      </c>
      <c r="L51" s="39"/>
      <c r="M51" s="39"/>
      <c r="N51" s="108">
        <f>SUM(N52:N54)/IF(N54=0,2,3)</f>
        <v>0</v>
      </c>
      <c r="O51" s="146">
        <f t="shared" ref="O51" si="84">SUM(O52:O54)/IF($N54=0,2,3)</f>
        <v>0</v>
      </c>
      <c r="P51" s="146">
        <f t="shared" ref="P51" si="85">SUM(P52:P54)/IF($N54=0,2,3)</f>
        <v>0</v>
      </c>
      <c r="Q51" s="146">
        <f t="shared" ref="Q51" si="86">SUM(Q52:Q54)/IF($N54=0,2,3)</f>
        <v>0</v>
      </c>
      <c r="R51" s="146">
        <f t="shared" ref="R51" si="87">SUM(R52:R54)/IF($N54=0,2,3)</f>
        <v>0</v>
      </c>
      <c r="S51" s="146">
        <f t="shared" ref="S51" si="88">SUM(S52:S54)/IF($N54=0,2,3)</f>
        <v>0</v>
      </c>
      <c r="T51" s="146">
        <f t="shared" ref="T51" si="89">SUM(T52:T54)/IF($N54=0,2,3)</f>
        <v>0</v>
      </c>
      <c r="U51" s="160"/>
      <c r="V51" s="123">
        <f>SUM(V52:V54)/IF(N54=0,2,3)</f>
        <v>0</v>
      </c>
      <c r="W51" s="120">
        <f>N51-V51</f>
        <v>0</v>
      </c>
      <c r="X51" s="124">
        <f>IF(W51=0,0,IF(ISERROR(RANK(W51,W:W)),"",RANK(Y51,Y:Y)))</f>
        <v>0</v>
      </c>
      <c r="Y51" s="45">
        <f>IFERROR(W51+F51/100000+J51/10000000+G51/1000000000,0)</f>
        <v>0</v>
      </c>
    </row>
    <row r="52" spans="1:25" ht="13.2" customHeight="1" x14ac:dyDescent="0.2">
      <c r="B52" s="184"/>
      <c r="C52" s="184"/>
      <c r="D52" s="184"/>
      <c r="E52" s="13" t="s">
        <v>48</v>
      </c>
      <c r="F52" s="25"/>
      <c r="G52" s="25"/>
      <c r="H52" s="25"/>
      <c r="I52" s="25"/>
      <c r="J52" s="25"/>
      <c r="K52" s="25"/>
      <c r="L52" s="25"/>
      <c r="M52" s="25"/>
      <c r="N52" s="23">
        <f>SUM(F52:K52)+F52+J52</f>
        <v>0</v>
      </c>
      <c r="O52" s="26"/>
      <c r="P52" s="26"/>
      <c r="Q52" s="26"/>
      <c r="R52" s="26"/>
      <c r="S52" s="26"/>
      <c r="T52" s="26"/>
      <c r="U52" s="161"/>
      <c r="V52" s="27">
        <f>SUM(O52:T52)</f>
        <v>0</v>
      </c>
      <c r="W52" s="119"/>
      <c r="X52" s="118"/>
      <c r="Y52" s="43"/>
    </row>
    <row r="53" spans="1:25" ht="13.2" customHeight="1" x14ac:dyDescent="0.2">
      <c r="B53" s="12"/>
      <c r="C53" s="12"/>
      <c r="D53" s="12"/>
      <c r="E53" s="13" t="s">
        <v>49</v>
      </c>
      <c r="F53" s="24"/>
      <c r="G53" s="24"/>
      <c r="H53" s="24"/>
      <c r="I53" s="24"/>
      <c r="J53" s="24"/>
      <c r="K53" s="24"/>
      <c r="L53" s="24"/>
      <c r="M53" s="24"/>
      <c r="N53" s="37">
        <f>SUM(F53:K53)+F53+J53</f>
        <v>0</v>
      </c>
      <c r="O53" s="28"/>
      <c r="P53" s="28"/>
      <c r="Q53" s="28"/>
      <c r="R53" s="28"/>
      <c r="S53" s="28"/>
      <c r="T53" s="28"/>
      <c r="U53" s="162"/>
      <c r="V53" s="121">
        <f t="shared" ref="V53:V54" si="90">SUM(O53:T53)</f>
        <v>0</v>
      </c>
      <c r="W53" s="119"/>
      <c r="X53" s="114" t="str">
        <f>IF(ISERROR(RANK(#REF!,#REF!)),"",RANK(#REF!,#REF!))</f>
        <v/>
      </c>
      <c r="Y53" s="44"/>
    </row>
    <row r="54" spans="1:25" ht="13.2" customHeight="1" thickBot="1" x14ac:dyDescent="0.25">
      <c r="B54" s="14"/>
      <c r="C54" s="14"/>
      <c r="D54" s="14"/>
      <c r="E54" s="15" t="s">
        <v>50</v>
      </c>
      <c r="F54" s="40"/>
      <c r="G54" s="40"/>
      <c r="H54" s="40"/>
      <c r="I54" s="40"/>
      <c r="J54" s="40"/>
      <c r="K54" s="40"/>
      <c r="L54" s="40"/>
      <c r="M54" s="40"/>
      <c r="N54" s="41">
        <f>SUM(F54:K54)+F54+J54</f>
        <v>0</v>
      </c>
      <c r="O54" s="42"/>
      <c r="P54" s="42"/>
      <c r="Q54" s="42"/>
      <c r="R54" s="42"/>
      <c r="S54" s="42"/>
      <c r="T54" s="42"/>
      <c r="U54" s="163"/>
      <c r="V54" s="122">
        <f t="shared" si="90"/>
        <v>0</v>
      </c>
      <c r="W54" s="125"/>
      <c r="X54" s="126" t="str">
        <f>IF(ISERROR(RANK(#REF!,#REF!)),"",RANK(#REF!,#REF!))</f>
        <v/>
      </c>
      <c r="Y54" s="46"/>
    </row>
    <row r="55" spans="1:25" ht="13.2" customHeight="1" thickTop="1" x14ac:dyDescent="0.2">
      <c r="A55" s="52">
        <v>13</v>
      </c>
      <c r="B55" s="183">
        <f>INDEX('List of Competitors'!C$49:C$68,MATCH($A55,'List of Competitors'!$A$49:$A$68,0))</f>
        <v>0</v>
      </c>
      <c r="C55" s="183">
        <f>INDEX('List of Competitors'!D$49:D$68,MATCH($A55,'List of Competitors'!$A$49:$A$68,0))</f>
        <v>0</v>
      </c>
      <c r="D55" s="183">
        <f>INDEX('List of Competitors'!E$49:E$68,MATCH($A55,'List of Competitors'!$A$49:$A$68,0))</f>
        <v>0</v>
      </c>
      <c r="E55" s="38" t="s">
        <v>47</v>
      </c>
      <c r="F55" s="39" t="e">
        <f t="shared" ref="F55:K55" si="91">AVERAGE(F56:F58)</f>
        <v>#DIV/0!</v>
      </c>
      <c r="G55" s="39" t="e">
        <f t="shared" si="91"/>
        <v>#DIV/0!</v>
      </c>
      <c r="H55" s="39" t="e">
        <f t="shared" si="91"/>
        <v>#DIV/0!</v>
      </c>
      <c r="I55" s="39" t="e">
        <f t="shared" si="91"/>
        <v>#DIV/0!</v>
      </c>
      <c r="J55" s="39" t="e">
        <f t="shared" si="91"/>
        <v>#DIV/0!</v>
      </c>
      <c r="K55" s="39" t="e">
        <f t="shared" si="91"/>
        <v>#DIV/0!</v>
      </c>
      <c r="L55" s="39"/>
      <c r="M55" s="39"/>
      <c r="N55" s="106">
        <f>SUM(N56:N58)/IF(N58=0,2,3)</f>
        <v>0</v>
      </c>
      <c r="O55" s="146">
        <f t="shared" ref="O55" si="92">SUM(O56:O58)/IF($N58=0,2,3)</f>
        <v>0</v>
      </c>
      <c r="P55" s="146">
        <f t="shared" ref="P55" si="93">SUM(P56:P58)/IF($N58=0,2,3)</f>
        <v>0</v>
      </c>
      <c r="Q55" s="146">
        <f t="shared" ref="Q55" si="94">SUM(Q56:Q58)/IF($N58=0,2,3)</f>
        <v>0</v>
      </c>
      <c r="R55" s="146">
        <f t="shared" ref="R55" si="95">SUM(R56:R58)/IF($N58=0,2,3)</f>
        <v>0</v>
      </c>
      <c r="S55" s="146">
        <f t="shared" ref="S55" si="96">SUM(S56:S58)/IF($N58=0,2,3)</f>
        <v>0</v>
      </c>
      <c r="T55" s="146">
        <f t="shared" ref="T55" si="97">SUM(T56:T58)/IF($N58=0,2,3)</f>
        <v>0</v>
      </c>
      <c r="U55" s="160"/>
      <c r="V55" s="123">
        <f>SUM(V56:V58)/IF(N58=0,2,3)</f>
        <v>0</v>
      </c>
      <c r="W55" s="120">
        <f>N55-V55</f>
        <v>0</v>
      </c>
      <c r="X55" s="124">
        <f>IF(W55=0,0,IF(ISERROR(RANK(W55,W:W)),"",RANK(Y55,Y:Y)))</f>
        <v>0</v>
      </c>
      <c r="Y55" s="45">
        <f>IFERROR(W55+F55/100000+J55/10000000+G55/1000000000,0)</f>
        <v>0</v>
      </c>
    </row>
    <row r="56" spans="1:25" ht="13.2" customHeight="1" x14ac:dyDescent="0.2">
      <c r="B56" s="184"/>
      <c r="C56" s="184"/>
      <c r="D56" s="184"/>
      <c r="E56" s="13" t="s">
        <v>48</v>
      </c>
      <c r="F56" s="25"/>
      <c r="G56" s="25"/>
      <c r="H56" s="25"/>
      <c r="I56" s="25"/>
      <c r="J56" s="25"/>
      <c r="K56" s="25"/>
      <c r="L56" s="25"/>
      <c r="M56" s="25"/>
      <c r="N56" s="23">
        <f>SUM(F56:K56)+F56+J56</f>
        <v>0</v>
      </c>
      <c r="O56" s="26"/>
      <c r="P56" s="26"/>
      <c r="Q56" s="26"/>
      <c r="R56" s="26"/>
      <c r="S56" s="26"/>
      <c r="T56" s="26"/>
      <c r="U56" s="161"/>
      <c r="V56" s="27">
        <f>SUM(O56:T56)</f>
        <v>0</v>
      </c>
      <c r="W56" s="119"/>
      <c r="X56" s="118"/>
      <c r="Y56" s="43"/>
    </row>
    <row r="57" spans="1:25" ht="13.2" customHeight="1" x14ac:dyDescent="0.2">
      <c r="B57" s="12"/>
      <c r="C57" s="12"/>
      <c r="D57" s="12"/>
      <c r="E57" s="13" t="s">
        <v>49</v>
      </c>
      <c r="F57" s="24"/>
      <c r="G57" s="24"/>
      <c r="H57" s="24"/>
      <c r="I57" s="24"/>
      <c r="J57" s="24"/>
      <c r="K57" s="24"/>
      <c r="L57" s="24"/>
      <c r="M57" s="24"/>
      <c r="N57" s="37">
        <f>SUM(F57:K57)+F57+J57</f>
        <v>0</v>
      </c>
      <c r="O57" s="28"/>
      <c r="P57" s="28"/>
      <c r="Q57" s="28"/>
      <c r="R57" s="28"/>
      <c r="S57" s="28"/>
      <c r="T57" s="28"/>
      <c r="U57" s="162"/>
      <c r="V57" s="121">
        <f t="shared" ref="V57:V58" si="98">SUM(O57:T57)</f>
        <v>0</v>
      </c>
      <c r="W57" s="119"/>
      <c r="X57" s="114" t="str">
        <f>IF(ISERROR(RANK(#REF!,#REF!)),"",RANK(#REF!,#REF!))</f>
        <v/>
      </c>
      <c r="Y57" s="44"/>
    </row>
    <row r="58" spans="1:25" ht="13.2" customHeight="1" thickBot="1" x14ac:dyDescent="0.25">
      <c r="B58" s="14"/>
      <c r="C58" s="14"/>
      <c r="D58" s="14"/>
      <c r="E58" s="15" t="s">
        <v>50</v>
      </c>
      <c r="F58" s="40"/>
      <c r="G58" s="40"/>
      <c r="H58" s="40"/>
      <c r="I58" s="40"/>
      <c r="J58" s="40"/>
      <c r="K58" s="40"/>
      <c r="L58" s="40"/>
      <c r="M58" s="40"/>
      <c r="N58" s="41">
        <f>SUM(F58:K58)+F58+J58</f>
        <v>0</v>
      </c>
      <c r="O58" s="42"/>
      <c r="P58" s="42"/>
      <c r="Q58" s="42"/>
      <c r="R58" s="42"/>
      <c r="S58" s="42"/>
      <c r="T58" s="42"/>
      <c r="U58" s="163"/>
      <c r="V58" s="122">
        <f t="shared" si="98"/>
        <v>0</v>
      </c>
      <c r="W58" s="125"/>
      <c r="X58" s="126" t="str">
        <f>IF(ISERROR(RANK(#REF!,#REF!)),"",RANK(#REF!,#REF!))</f>
        <v/>
      </c>
      <c r="Y58" s="46"/>
    </row>
    <row r="59" spans="1:25" ht="13.2" customHeight="1" thickTop="1" x14ac:dyDescent="0.2">
      <c r="A59" s="52">
        <v>14</v>
      </c>
      <c r="B59" s="183">
        <f>INDEX('List of Competitors'!C$49:C$68,MATCH($A59,'List of Competitors'!$A$49:$A$68,0))</f>
        <v>0</v>
      </c>
      <c r="C59" s="183">
        <f>INDEX('List of Competitors'!D$49:D$68,MATCH($A59,'List of Competitors'!$A$49:$A$68,0))</f>
        <v>0</v>
      </c>
      <c r="D59" s="183">
        <f>INDEX('List of Competitors'!E$49:E$68,MATCH($A59,'List of Competitors'!$A$49:$A$68,0))</f>
        <v>0</v>
      </c>
      <c r="E59" s="38" t="s">
        <v>47</v>
      </c>
      <c r="F59" s="39" t="e">
        <f t="shared" ref="F59:K59" si="99">AVERAGE(F60:F62)</f>
        <v>#DIV/0!</v>
      </c>
      <c r="G59" s="39" t="e">
        <f t="shared" si="99"/>
        <v>#DIV/0!</v>
      </c>
      <c r="H59" s="39" t="e">
        <f t="shared" si="99"/>
        <v>#DIV/0!</v>
      </c>
      <c r="I59" s="39" t="e">
        <f t="shared" si="99"/>
        <v>#DIV/0!</v>
      </c>
      <c r="J59" s="39" t="e">
        <f t="shared" si="99"/>
        <v>#DIV/0!</v>
      </c>
      <c r="K59" s="39" t="e">
        <f t="shared" si="99"/>
        <v>#DIV/0!</v>
      </c>
      <c r="L59" s="39"/>
      <c r="M59" s="39"/>
      <c r="N59" s="108">
        <f>SUM(N60:N62)/IF(N62=0,2,3)</f>
        <v>0</v>
      </c>
      <c r="O59" s="146">
        <f t="shared" ref="O59" si="100">SUM(O60:O62)/IF($N62=0,2,3)</f>
        <v>0</v>
      </c>
      <c r="P59" s="146">
        <f t="shared" ref="P59" si="101">SUM(P60:P62)/IF($N62=0,2,3)</f>
        <v>0</v>
      </c>
      <c r="Q59" s="146">
        <f t="shared" ref="Q59" si="102">SUM(Q60:Q62)/IF($N62=0,2,3)</f>
        <v>0</v>
      </c>
      <c r="R59" s="146">
        <f t="shared" ref="R59" si="103">SUM(R60:R62)/IF($N62=0,2,3)</f>
        <v>0</v>
      </c>
      <c r="S59" s="146">
        <f t="shared" ref="S59" si="104">SUM(S60:S62)/IF($N62=0,2,3)</f>
        <v>0</v>
      </c>
      <c r="T59" s="146">
        <f t="shared" ref="T59" si="105">SUM(T60:T62)/IF($N62=0,2,3)</f>
        <v>0</v>
      </c>
      <c r="U59" s="160"/>
      <c r="V59" s="123">
        <f>SUM(V60:V62)/IF(N62=0,2,3)</f>
        <v>0</v>
      </c>
      <c r="W59" s="120">
        <f>N59-V59</f>
        <v>0</v>
      </c>
      <c r="X59" s="124">
        <f>IF(W59=0,0,IF(ISERROR(RANK(W59,W:W)),"",RANK(Y59,Y:Y)))</f>
        <v>0</v>
      </c>
      <c r="Y59" s="45">
        <f>IFERROR(W59+F59/100000+J59/10000000+G59/1000000000,0)</f>
        <v>0</v>
      </c>
    </row>
    <row r="60" spans="1:25" ht="13.2" customHeight="1" x14ac:dyDescent="0.2">
      <c r="B60" s="184"/>
      <c r="C60" s="184"/>
      <c r="D60" s="184"/>
      <c r="E60" s="13" t="s">
        <v>48</v>
      </c>
      <c r="F60" s="25"/>
      <c r="G60" s="25"/>
      <c r="H60" s="25"/>
      <c r="I60" s="25"/>
      <c r="J60" s="25"/>
      <c r="K60" s="25"/>
      <c r="L60" s="25"/>
      <c r="M60" s="25"/>
      <c r="N60" s="23">
        <f>SUM(F60:K60)+F60+J60</f>
        <v>0</v>
      </c>
      <c r="O60" s="26"/>
      <c r="P60" s="26"/>
      <c r="Q60" s="26"/>
      <c r="R60" s="26"/>
      <c r="S60" s="26"/>
      <c r="T60" s="26"/>
      <c r="U60" s="161"/>
      <c r="V60" s="27">
        <f>SUM(O60:T60)</f>
        <v>0</v>
      </c>
      <c r="W60" s="119"/>
      <c r="X60" s="118"/>
      <c r="Y60" s="43"/>
    </row>
    <row r="61" spans="1:25" ht="13.2" customHeight="1" x14ac:dyDescent="0.2">
      <c r="B61" s="12"/>
      <c r="C61" s="12"/>
      <c r="D61" s="12"/>
      <c r="E61" s="13" t="s">
        <v>49</v>
      </c>
      <c r="F61" s="24"/>
      <c r="G61" s="24"/>
      <c r="H61" s="24"/>
      <c r="I61" s="24"/>
      <c r="J61" s="24"/>
      <c r="K61" s="24"/>
      <c r="L61" s="24"/>
      <c r="M61" s="24"/>
      <c r="N61" s="37">
        <f>SUM(F61:K61)+F61+J61</f>
        <v>0</v>
      </c>
      <c r="O61" s="28"/>
      <c r="P61" s="28"/>
      <c r="Q61" s="28"/>
      <c r="R61" s="28"/>
      <c r="S61" s="28"/>
      <c r="T61" s="28"/>
      <c r="U61" s="162"/>
      <c r="V61" s="121">
        <f t="shared" ref="V61:V62" si="106">SUM(O61:T61)</f>
        <v>0</v>
      </c>
      <c r="W61" s="119"/>
      <c r="X61" s="114" t="str">
        <f>IF(ISERROR(RANK(#REF!,#REF!)),"",RANK(#REF!,#REF!))</f>
        <v/>
      </c>
      <c r="Y61" s="44"/>
    </row>
    <row r="62" spans="1:25" ht="13.2" customHeight="1" thickBot="1" x14ac:dyDescent="0.25">
      <c r="B62" s="14"/>
      <c r="C62" s="14"/>
      <c r="D62" s="14"/>
      <c r="E62" s="15" t="s">
        <v>50</v>
      </c>
      <c r="F62" s="40"/>
      <c r="G62" s="40"/>
      <c r="H62" s="40"/>
      <c r="I62" s="40"/>
      <c r="J62" s="40"/>
      <c r="K62" s="40"/>
      <c r="L62" s="40"/>
      <c r="M62" s="40"/>
      <c r="N62" s="41">
        <f>SUM(F62:K62)+F62+J62</f>
        <v>0</v>
      </c>
      <c r="O62" s="42"/>
      <c r="P62" s="42"/>
      <c r="Q62" s="42"/>
      <c r="R62" s="42"/>
      <c r="S62" s="42"/>
      <c r="T62" s="42"/>
      <c r="U62" s="163"/>
      <c r="V62" s="122">
        <f t="shared" si="106"/>
        <v>0</v>
      </c>
      <c r="W62" s="125"/>
      <c r="X62" s="126" t="str">
        <f>IF(ISERROR(RANK(#REF!,#REF!)),"",RANK(#REF!,#REF!))</f>
        <v/>
      </c>
      <c r="Y62" s="46"/>
    </row>
    <row r="63" spans="1:25" ht="13.2" customHeight="1" thickTop="1" x14ac:dyDescent="0.2">
      <c r="A63" s="52">
        <v>15</v>
      </c>
      <c r="B63" s="183">
        <f>INDEX('List of Competitors'!C$49:C$68,MATCH($A63,'List of Competitors'!$A$49:$A$68,0))</f>
        <v>0</v>
      </c>
      <c r="C63" s="183">
        <f>INDEX('List of Competitors'!D$49:D$68,MATCH($A63,'List of Competitors'!$A$49:$A$68,0))</f>
        <v>0</v>
      </c>
      <c r="D63" s="183">
        <f>INDEX('List of Competitors'!E$49:E$68,MATCH($A63,'List of Competitors'!$A$49:$A$68,0))</f>
        <v>0</v>
      </c>
      <c r="E63" s="38" t="s">
        <v>47</v>
      </c>
      <c r="F63" s="39" t="e">
        <f t="shared" ref="F63:K63" si="107">AVERAGE(F64:F66)</f>
        <v>#DIV/0!</v>
      </c>
      <c r="G63" s="39" t="e">
        <f t="shared" si="107"/>
        <v>#DIV/0!</v>
      </c>
      <c r="H63" s="39" t="e">
        <f t="shared" si="107"/>
        <v>#DIV/0!</v>
      </c>
      <c r="I63" s="39" t="e">
        <f t="shared" si="107"/>
        <v>#DIV/0!</v>
      </c>
      <c r="J63" s="39" t="e">
        <f t="shared" si="107"/>
        <v>#DIV/0!</v>
      </c>
      <c r="K63" s="39" t="e">
        <f t="shared" si="107"/>
        <v>#DIV/0!</v>
      </c>
      <c r="L63" s="39"/>
      <c r="M63" s="39"/>
      <c r="N63" s="106">
        <f>SUM(N64:N66)/IF(N66=0,2,3)</f>
        <v>0</v>
      </c>
      <c r="O63" s="146">
        <f t="shared" ref="O63" si="108">SUM(O64:O66)/IF($N66=0,2,3)</f>
        <v>0</v>
      </c>
      <c r="P63" s="146">
        <f t="shared" ref="P63" si="109">SUM(P64:P66)/IF($N66=0,2,3)</f>
        <v>0</v>
      </c>
      <c r="Q63" s="146">
        <f t="shared" ref="Q63" si="110">SUM(Q64:Q66)/IF($N66=0,2,3)</f>
        <v>0</v>
      </c>
      <c r="R63" s="146">
        <f t="shared" ref="R63" si="111">SUM(R64:R66)/IF($N66=0,2,3)</f>
        <v>0</v>
      </c>
      <c r="S63" s="146">
        <f t="shared" ref="S63" si="112">SUM(S64:S66)/IF($N66=0,2,3)</f>
        <v>0</v>
      </c>
      <c r="T63" s="146">
        <f t="shared" ref="T63" si="113">SUM(T64:T66)/IF($N66=0,2,3)</f>
        <v>0</v>
      </c>
      <c r="U63" s="160"/>
      <c r="V63" s="123">
        <f>SUM(V64:V66)/IF(N66=0,2,3)</f>
        <v>0</v>
      </c>
      <c r="W63" s="120">
        <f>N63-V63</f>
        <v>0</v>
      </c>
      <c r="X63" s="124">
        <f>IF(W63=0,0,IF(ISERROR(RANK(W63,W:W)),"",RANK(Y63,Y:Y)))</f>
        <v>0</v>
      </c>
      <c r="Y63" s="45">
        <f>IFERROR(W63+F63/100000+J63/10000000+G63/1000000000,0)</f>
        <v>0</v>
      </c>
    </row>
    <row r="64" spans="1:25" ht="13.2" customHeight="1" x14ac:dyDescent="0.2">
      <c r="B64" s="184"/>
      <c r="C64" s="184"/>
      <c r="D64" s="184"/>
      <c r="E64" s="13" t="s">
        <v>48</v>
      </c>
      <c r="F64" s="25"/>
      <c r="G64" s="25"/>
      <c r="H64" s="25"/>
      <c r="I64" s="25"/>
      <c r="J64" s="25"/>
      <c r="K64" s="25"/>
      <c r="L64" s="25"/>
      <c r="M64" s="25"/>
      <c r="N64" s="23">
        <f>SUM(F64:K64)+F64+J64</f>
        <v>0</v>
      </c>
      <c r="O64" s="26"/>
      <c r="P64" s="26"/>
      <c r="Q64" s="26"/>
      <c r="R64" s="26"/>
      <c r="S64" s="26"/>
      <c r="T64" s="26"/>
      <c r="U64" s="161"/>
      <c r="V64" s="27">
        <f>SUM(O64:T64)</f>
        <v>0</v>
      </c>
      <c r="W64" s="119"/>
      <c r="X64" s="118"/>
      <c r="Y64" s="43"/>
    </row>
    <row r="65" spans="1:25" ht="13.2" customHeight="1" x14ac:dyDescent="0.2">
      <c r="B65" s="12"/>
      <c r="C65" s="12"/>
      <c r="D65" s="12"/>
      <c r="E65" s="13" t="s">
        <v>49</v>
      </c>
      <c r="F65" s="24"/>
      <c r="G65" s="24"/>
      <c r="H65" s="24"/>
      <c r="I65" s="24"/>
      <c r="J65" s="24"/>
      <c r="K65" s="24"/>
      <c r="L65" s="24"/>
      <c r="M65" s="24"/>
      <c r="N65" s="37">
        <f>SUM(F65:K65)+F65+J65</f>
        <v>0</v>
      </c>
      <c r="O65" s="28"/>
      <c r="P65" s="28"/>
      <c r="Q65" s="28"/>
      <c r="R65" s="28"/>
      <c r="S65" s="28"/>
      <c r="T65" s="28"/>
      <c r="U65" s="162"/>
      <c r="V65" s="121">
        <f t="shared" ref="V65:V66" si="114">SUM(O65:T65)</f>
        <v>0</v>
      </c>
      <c r="W65" s="119"/>
      <c r="X65" s="114" t="str">
        <f>IF(ISERROR(RANK(#REF!,#REF!)),"",RANK(#REF!,#REF!))</f>
        <v/>
      </c>
      <c r="Y65" s="44"/>
    </row>
    <row r="66" spans="1:25" ht="13.2" customHeight="1" thickBot="1" x14ac:dyDescent="0.25">
      <c r="B66" s="14"/>
      <c r="C66" s="14"/>
      <c r="D66" s="14"/>
      <c r="E66" s="15" t="s">
        <v>50</v>
      </c>
      <c r="F66" s="40"/>
      <c r="G66" s="40"/>
      <c r="H66" s="40"/>
      <c r="I66" s="40"/>
      <c r="J66" s="40"/>
      <c r="K66" s="40"/>
      <c r="L66" s="40"/>
      <c r="M66" s="40"/>
      <c r="N66" s="41">
        <f>SUM(F66:K66)+F66+J66</f>
        <v>0</v>
      </c>
      <c r="O66" s="42"/>
      <c r="P66" s="42"/>
      <c r="Q66" s="42"/>
      <c r="R66" s="42"/>
      <c r="S66" s="42"/>
      <c r="T66" s="42"/>
      <c r="U66" s="163"/>
      <c r="V66" s="122">
        <f t="shared" si="114"/>
        <v>0</v>
      </c>
      <c r="W66" s="125"/>
      <c r="X66" s="126" t="str">
        <f>IF(ISERROR(RANK(#REF!,#REF!)),"",RANK(#REF!,#REF!))</f>
        <v/>
      </c>
      <c r="Y66" s="46"/>
    </row>
    <row r="67" spans="1:25" ht="13.2" customHeight="1" thickTop="1" x14ac:dyDescent="0.2">
      <c r="A67" s="52">
        <v>16</v>
      </c>
      <c r="B67" s="183">
        <f>INDEX('List of Competitors'!C$49:C$68,MATCH($A67,'List of Competitors'!$A$49:$A$68,0))</f>
        <v>0</v>
      </c>
      <c r="C67" s="183">
        <f>INDEX('List of Competitors'!D$49:D$68,MATCH($A67,'List of Competitors'!$A$49:$A$68,0))</f>
        <v>0</v>
      </c>
      <c r="D67" s="183">
        <f>INDEX('List of Competitors'!E$49:E$68,MATCH($A67,'List of Competitors'!$A$49:$A$68,0))</f>
        <v>0</v>
      </c>
      <c r="E67" s="38" t="s">
        <v>47</v>
      </c>
      <c r="F67" s="39" t="e">
        <f t="shared" ref="F67:K67" si="115">AVERAGE(F68:F70)</f>
        <v>#DIV/0!</v>
      </c>
      <c r="G67" s="39" t="e">
        <f t="shared" si="115"/>
        <v>#DIV/0!</v>
      </c>
      <c r="H67" s="39" t="e">
        <f t="shared" si="115"/>
        <v>#DIV/0!</v>
      </c>
      <c r="I67" s="39" t="e">
        <f t="shared" si="115"/>
        <v>#DIV/0!</v>
      </c>
      <c r="J67" s="39" t="e">
        <f t="shared" si="115"/>
        <v>#DIV/0!</v>
      </c>
      <c r="K67" s="39" t="e">
        <f t="shared" si="115"/>
        <v>#DIV/0!</v>
      </c>
      <c r="L67" s="39"/>
      <c r="M67" s="39"/>
      <c r="N67" s="108">
        <f>SUM(N68:N70)/IF(N70=0,2,3)</f>
        <v>0</v>
      </c>
      <c r="O67" s="146">
        <f t="shared" ref="O67" si="116">SUM(O68:O70)/IF($N70=0,2,3)</f>
        <v>0</v>
      </c>
      <c r="P67" s="146">
        <f t="shared" ref="P67" si="117">SUM(P68:P70)/IF($N70=0,2,3)</f>
        <v>0</v>
      </c>
      <c r="Q67" s="146">
        <f t="shared" ref="Q67" si="118">SUM(Q68:Q70)/IF($N70=0,2,3)</f>
        <v>0</v>
      </c>
      <c r="R67" s="146">
        <f t="shared" ref="R67" si="119">SUM(R68:R70)/IF($N70=0,2,3)</f>
        <v>0</v>
      </c>
      <c r="S67" s="146">
        <f t="shared" ref="S67" si="120">SUM(S68:S70)/IF($N70=0,2,3)</f>
        <v>0</v>
      </c>
      <c r="T67" s="146">
        <f t="shared" ref="T67" si="121">SUM(T68:T70)/IF($N70=0,2,3)</f>
        <v>0</v>
      </c>
      <c r="U67" s="160"/>
      <c r="V67" s="123">
        <f>SUM(V68:V70)/IF(N70=0,2,3)</f>
        <v>0</v>
      </c>
      <c r="W67" s="120">
        <f>N67-V67</f>
        <v>0</v>
      </c>
      <c r="X67" s="124">
        <f>IF(W67=0,0,IF(ISERROR(RANK(W67,W:W)),"",RANK(Y67,Y:Y)))</f>
        <v>0</v>
      </c>
      <c r="Y67" s="45">
        <f>IFERROR(W67+F67/100000+J67/10000000+G67/1000000000,0)</f>
        <v>0</v>
      </c>
    </row>
    <row r="68" spans="1:25" ht="13.2" customHeight="1" x14ac:dyDescent="0.2">
      <c r="B68" s="184"/>
      <c r="C68" s="184"/>
      <c r="D68" s="184"/>
      <c r="E68" s="13" t="s">
        <v>48</v>
      </c>
      <c r="F68" s="25"/>
      <c r="G68" s="25"/>
      <c r="H68" s="25"/>
      <c r="I68" s="25"/>
      <c r="J68" s="25"/>
      <c r="K68" s="25"/>
      <c r="L68" s="25"/>
      <c r="M68" s="25"/>
      <c r="N68" s="23">
        <f>SUM(F68:K68)+F68+J68</f>
        <v>0</v>
      </c>
      <c r="O68" s="26"/>
      <c r="P68" s="26"/>
      <c r="Q68" s="26"/>
      <c r="R68" s="26"/>
      <c r="S68" s="26"/>
      <c r="T68" s="26"/>
      <c r="U68" s="161"/>
      <c r="V68" s="27">
        <f>SUM(O68:T68)</f>
        <v>0</v>
      </c>
      <c r="W68" s="119"/>
      <c r="X68" s="118"/>
      <c r="Y68" s="43"/>
    </row>
    <row r="69" spans="1:25" ht="13.2" customHeight="1" x14ac:dyDescent="0.2">
      <c r="B69" s="12"/>
      <c r="C69" s="12"/>
      <c r="D69" s="12"/>
      <c r="E69" s="13" t="s">
        <v>49</v>
      </c>
      <c r="F69" s="24"/>
      <c r="G69" s="24"/>
      <c r="H69" s="24"/>
      <c r="I69" s="24"/>
      <c r="J69" s="24"/>
      <c r="K69" s="24"/>
      <c r="L69" s="24"/>
      <c r="M69" s="24"/>
      <c r="N69" s="37">
        <f>SUM(F69:K69)+F69+J69</f>
        <v>0</v>
      </c>
      <c r="O69" s="28"/>
      <c r="P69" s="28"/>
      <c r="Q69" s="28"/>
      <c r="R69" s="28"/>
      <c r="S69" s="28"/>
      <c r="T69" s="28"/>
      <c r="U69" s="162"/>
      <c r="V69" s="121">
        <f t="shared" ref="V69:V70" si="122">SUM(O69:T69)</f>
        <v>0</v>
      </c>
      <c r="W69" s="119"/>
      <c r="X69" s="114" t="str">
        <f>IF(ISERROR(RANK(#REF!,#REF!)),"",RANK(#REF!,#REF!))</f>
        <v/>
      </c>
      <c r="Y69" s="44"/>
    </row>
    <row r="70" spans="1:25" ht="13.2" customHeight="1" thickBot="1" x14ac:dyDescent="0.25">
      <c r="B70" s="14"/>
      <c r="C70" s="14"/>
      <c r="D70" s="14"/>
      <c r="E70" s="15" t="s">
        <v>50</v>
      </c>
      <c r="F70" s="40"/>
      <c r="G70" s="40"/>
      <c r="H70" s="40"/>
      <c r="I70" s="40"/>
      <c r="J70" s="40"/>
      <c r="K70" s="40"/>
      <c r="L70" s="40"/>
      <c r="M70" s="40"/>
      <c r="N70" s="41">
        <f>SUM(F70:K70)+F70+J70</f>
        <v>0</v>
      </c>
      <c r="O70" s="42"/>
      <c r="P70" s="42"/>
      <c r="Q70" s="42"/>
      <c r="R70" s="42"/>
      <c r="S70" s="42"/>
      <c r="T70" s="42"/>
      <c r="U70" s="163"/>
      <c r="V70" s="122">
        <f t="shared" si="122"/>
        <v>0</v>
      </c>
      <c r="W70" s="125"/>
      <c r="X70" s="126" t="str">
        <f>IF(ISERROR(RANK(#REF!,#REF!)),"",RANK(#REF!,#REF!))</f>
        <v/>
      </c>
      <c r="Y70" s="46"/>
    </row>
    <row r="71" spans="1:25" ht="13.2" customHeight="1" thickTop="1" x14ac:dyDescent="0.2">
      <c r="A71" s="52">
        <v>17</v>
      </c>
      <c r="B71" s="183">
        <f>INDEX('List of Competitors'!C$49:C$68,MATCH($A71,'List of Competitors'!$A$49:$A$68,0))</f>
        <v>0</v>
      </c>
      <c r="C71" s="183">
        <f>INDEX('List of Competitors'!D$49:D$68,MATCH($A71,'List of Competitors'!$A$49:$A$68,0))</f>
        <v>0</v>
      </c>
      <c r="D71" s="183">
        <f>INDEX('List of Competitors'!E$49:E$68,MATCH($A71,'List of Competitors'!$A$49:$A$68,0))</f>
        <v>0</v>
      </c>
      <c r="E71" s="38" t="s">
        <v>47</v>
      </c>
      <c r="F71" s="39" t="e">
        <f t="shared" ref="F71:K71" si="123">AVERAGE(F72:F74)</f>
        <v>#DIV/0!</v>
      </c>
      <c r="G71" s="39" t="e">
        <f t="shared" si="123"/>
        <v>#DIV/0!</v>
      </c>
      <c r="H71" s="39" t="e">
        <f t="shared" si="123"/>
        <v>#DIV/0!</v>
      </c>
      <c r="I71" s="39" t="e">
        <f t="shared" si="123"/>
        <v>#DIV/0!</v>
      </c>
      <c r="J71" s="39" t="e">
        <f t="shared" si="123"/>
        <v>#DIV/0!</v>
      </c>
      <c r="K71" s="39" t="e">
        <f t="shared" si="123"/>
        <v>#DIV/0!</v>
      </c>
      <c r="L71" s="39"/>
      <c r="M71" s="39"/>
      <c r="N71" s="108">
        <f>SUM(N72:N74)/IF(N74=0,2,3)</f>
        <v>0</v>
      </c>
      <c r="O71" s="146">
        <f t="shared" ref="O71" si="124">SUM(O72:O74)/IF($N74=0,2,3)</f>
        <v>0</v>
      </c>
      <c r="P71" s="146">
        <f t="shared" ref="P71" si="125">SUM(P72:P74)/IF($N74=0,2,3)</f>
        <v>0</v>
      </c>
      <c r="Q71" s="146">
        <f t="shared" ref="Q71" si="126">SUM(Q72:Q74)/IF($N74=0,2,3)</f>
        <v>0</v>
      </c>
      <c r="R71" s="146">
        <f t="shared" ref="R71" si="127">SUM(R72:R74)/IF($N74=0,2,3)</f>
        <v>0</v>
      </c>
      <c r="S71" s="146">
        <f t="shared" ref="S71" si="128">SUM(S72:S74)/IF($N74=0,2,3)</f>
        <v>0</v>
      </c>
      <c r="T71" s="146">
        <f t="shared" ref="T71" si="129">SUM(T72:T74)/IF($N74=0,2,3)</f>
        <v>0</v>
      </c>
      <c r="U71" s="160"/>
      <c r="V71" s="123">
        <f>SUM(V72:V74)/IF(N74=0,2,3)</f>
        <v>0</v>
      </c>
      <c r="W71" s="120">
        <f>N71-V71</f>
        <v>0</v>
      </c>
      <c r="X71" s="124">
        <f>IF(W71=0,0,IF(ISERROR(RANK(W71,W:W)),"",RANK(Y71,Y:Y)))</f>
        <v>0</v>
      </c>
      <c r="Y71" s="45">
        <f>IFERROR(W71+F71/100000+J71/10000000+G71/1000000000,0)</f>
        <v>0</v>
      </c>
    </row>
    <row r="72" spans="1:25" ht="13.2" customHeight="1" x14ac:dyDescent="0.2">
      <c r="B72" s="184"/>
      <c r="C72" s="184"/>
      <c r="D72" s="184"/>
      <c r="E72" s="13" t="s">
        <v>48</v>
      </c>
      <c r="F72" s="25"/>
      <c r="G72" s="25"/>
      <c r="H72" s="25"/>
      <c r="I72" s="25"/>
      <c r="J72" s="25"/>
      <c r="K72" s="25"/>
      <c r="L72" s="25"/>
      <c r="M72" s="25"/>
      <c r="N72" s="23">
        <f>SUM(F72:K72)+F72+J72</f>
        <v>0</v>
      </c>
      <c r="O72" s="26"/>
      <c r="P72" s="26"/>
      <c r="Q72" s="26"/>
      <c r="R72" s="26"/>
      <c r="S72" s="26"/>
      <c r="T72" s="26"/>
      <c r="U72" s="161"/>
      <c r="V72" s="27">
        <f>SUM(O72:T72)</f>
        <v>0</v>
      </c>
      <c r="W72" s="119"/>
      <c r="X72" s="118"/>
      <c r="Y72" s="43"/>
    </row>
    <row r="73" spans="1:25" ht="13.2" customHeight="1" x14ac:dyDescent="0.2">
      <c r="B73" s="12"/>
      <c r="C73" s="12"/>
      <c r="D73" s="12"/>
      <c r="E73" s="13" t="s">
        <v>49</v>
      </c>
      <c r="F73" s="24"/>
      <c r="G73" s="24"/>
      <c r="H73" s="24"/>
      <c r="I73" s="24"/>
      <c r="J73" s="24"/>
      <c r="K73" s="24"/>
      <c r="L73" s="24"/>
      <c r="M73" s="24"/>
      <c r="N73" s="37">
        <f>SUM(F73:K73)+F73+J73</f>
        <v>0</v>
      </c>
      <c r="O73" s="28"/>
      <c r="P73" s="28"/>
      <c r="Q73" s="28"/>
      <c r="R73" s="28"/>
      <c r="S73" s="28"/>
      <c r="T73" s="28"/>
      <c r="U73" s="162"/>
      <c r="V73" s="121">
        <f t="shared" ref="V73:V74" si="130">SUM(O73:T73)</f>
        <v>0</v>
      </c>
      <c r="W73" s="119"/>
      <c r="X73" s="114" t="str">
        <f>IF(ISERROR(RANK(#REF!,#REF!)),"",RANK(#REF!,#REF!))</f>
        <v/>
      </c>
      <c r="Y73" s="44"/>
    </row>
    <row r="74" spans="1:25" ht="13.2" customHeight="1" thickBot="1" x14ac:dyDescent="0.25">
      <c r="B74" s="14"/>
      <c r="C74" s="14"/>
      <c r="D74" s="14"/>
      <c r="E74" s="15" t="s">
        <v>50</v>
      </c>
      <c r="F74" s="40"/>
      <c r="G74" s="40"/>
      <c r="H74" s="40"/>
      <c r="I74" s="40"/>
      <c r="J74" s="40"/>
      <c r="K74" s="40"/>
      <c r="L74" s="40"/>
      <c r="M74" s="40"/>
      <c r="N74" s="41">
        <f>SUM(F74:K74)+F74+J74</f>
        <v>0</v>
      </c>
      <c r="O74" s="42"/>
      <c r="P74" s="42"/>
      <c r="Q74" s="42"/>
      <c r="R74" s="42"/>
      <c r="S74" s="42"/>
      <c r="T74" s="42"/>
      <c r="U74" s="163"/>
      <c r="V74" s="122">
        <f t="shared" si="130"/>
        <v>0</v>
      </c>
      <c r="W74" s="125"/>
      <c r="X74" s="126" t="str">
        <f>IF(ISERROR(RANK(#REF!,#REF!)),"",RANK(#REF!,#REF!))</f>
        <v/>
      </c>
      <c r="Y74" s="46"/>
    </row>
    <row r="75" spans="1:25" ht="13.2" customHeight="1" thickTop="1" x14ac:dyDescent="0.2">
      <c r="A75" s="52">
        <v>18</v>
      </c>
      <c r="B75" s="183">
        <f>INDEX('List of Competitors'!C$49:C$68,MATCH($A75,'List of Competitors'!$A$49:$A$68,0))</f>
        <v>0</v>
      </c>
      <c r="C75" s="183">
        <f>INDEX('List of Competitors'!D$49:D$68,MATCH($A75,'List of Competitors'!$A$49:$A$68,0))</f>
        <v>0</v>
      </c>
      <c r="D75" s="183">
        <f>INDEX('List of Competitors'!E$49:E$68,MATCH($A75,'List of Competitors'!$A$49:$A$68,0))</f>
        <v>0</v>
      </c>
      <c r="E75" s="38" t="s">
        <v>47</v>
      </c>
      <c r="F75" s="39" t="e">
        <f t="shared" ref="F75:K75" si="131">AVERAGE(F76:F78)</f>
        <v>#DIV/0!</v>
      </c>
      <c r="G75" s="39" t="e">
        <f t="shared" si="131"/>
        <v>#DIV/0!</v>
      </c>
      <c r="H75" s="39" t="e">
        <f t="shared" si="131"/>
        <v>#DIV/0!</v>
      </c>
      <c r="I75" s="39" t="e">
        <f t="shared" si="131"/>
        <v>#DIV/0!</v>
      </c>
      <c r="J75" s="39" t="e">
        <f t="shared" si="131"/>
        <v>#DIV/0!</v>
      </c>
      <c r="K75" s="39" t="e">
        <f t="shared" si="131"/>
        <v>#DIV/0!</v>
      </c>
      <c r="L75" s="39"/>
      <c r="M75" s="39"/>
      <c r="N75" s="108">
        <f>SUM(N76:N78)/IF(N78=0,2,3)</f>
        <v>0</v>
      </c>
      <c r="O75" s="146">
        <f t="shared" ref="O75" si="132">SUM(O76:O78)/IF($N78=0,2,3)</f>
        <v>0</v>
      </c>
      <c r="P75" s="146">
        <f t="shared" ref="P75" si="133">SUM(P76:P78)/IF($N78=0,2,3)</f>
        <v>0</v>
      </c>
      <c r="Q75" s="146">
        <f t="shared" ref="Q75" si="134">SUM(Q76:Q78)/IF($N78=0,2,3)</f>
        <v>0</v>
      </c>
      <c r="R75" s="146">
        <f t="shared" ref="R75" si="135">SUM(R76:R78)/IF($N78=0,2,3)</f>
        <v>0</v>
      </c>
      <c r="S75" s="146">
        <f t="shared" ref="S75" si="136">SUM(S76:S78)/IF($N78=0,2,3)</f>
        <v>0</v>
      </c>
      <c r="T75" s="146">
        <f t="shared" ref="T75" si="137">SUM(T76:T78)/IF($N78=0,2,3)</f>
        <v>0</v>
      </c>
      <c r="U75" s="160"/>
      <c r="V75" s="123">
        <f>SUM(V76:V78)/IF(N78=0,2,3)</f>
        <v>0</v>
      </c>
      <c r="W75" s="120">
        <f>N75-V75</f>
        <v>0</v>
      </c>
      <c r="X75" s="124">
        <f>IF(W75=0,0,IF(ISERROR(RANK(W75,W:W)),"",RANK(Y75,Y:Y)))</f>
        <v>0</v>
      </c>
      <c r="Y75" s="45">
        <f>IFERROR(W75+F75/100000+J75/10000000+G75/1000000000,0)</f>
        <v>0</v>
      </c>
    </row>
    <row r="76" spans="1:25" ht="13.2" customHeight="1" x14ac:dyDescent="0.2">
      <c r="B76" s="184"/>
      <c r="C76" s="184"/>
      <c r="D76" s="184"/>
      <c r="E76" s="13" t="s">
        <v>48</v>
      </c>
      <c r="F76" s="25"/>
      <c r="G76" s="25"/>
      <c r="H76" s="25"/>
      <c r="I76" s="25"/>
      <c r="J76" s="25"/>
      <c r="K76" s="25"/>
      <c r="L76" s="25"/>
      <c r="M76" s="25"/>
      <c r="N76" s="23">
        <f>SUM(F76:K76)+F76+J76</f>
        <v>0</v>
      </c>
      <c r="O76" s="26"/>
      <c r="P76" s="26"/>
      <c r="Q76" s="26"/>
      <c r="R76" s="26"/>
      <c r="S76" s="26"/>
      <c r="T76" s="26"/>
      <c r="U76" s="161"/>
      <c r="V76" s="27">
        <f>SUM(O76:T76)</f>
        <v>0</v>
      </c>
      <c r="W76" s="119"/>
      <c r="X76" s="118"/>
      <c r="Y76" s="43"/>
    </row>
    <row r="77" spans="1:25" ht="13.2" customHeight="1" x14ac:dyDescent="0.2">
      <c r="B77" s="12"/>
      <c r="C77" s="12"/>
      <c r="D77" s="12"/>
      <c r="E77" s="13" t="s">
        <v>49</v>
      </c>
      <c r="F77" s="24"/>
      <c r="G77" s="24"/>
      <c r="H77" s="24"/>
      <c r="I77" s="24"/>
      <c r="J77" s="24"/>
      <c r="K77" s="24"/>
      <c r="L77" s="24"/>
      <c r="M77" s="24"/>
      <c r="N77" s="37">
        <f>SUM(F77:K77)+F77+J77</f>
        <v>0</v>
      </c>
      <c r="O77" s="28"/>
      <c r="P77" s="28"/>
      <c r="Q77" s="28"/>
      <c r="R77" s="28"/>
      <c r="S77" s="28"/>
      <c r="T77" s="28"/>
      <c r="U77" s="162"/>
      <c r="V77" s="121">
        <f t="shared" ref="V77:V78" si="138">SUM(O77:T77)</f>
        <v>0</v>
      </c>
      <c r="W77" s="119"/>
      <c r="X77" s="114" t="str">
        <f>IF(ISERROR(RANK(#REF!,#REF!)),"",RANK(#REF!,#REF!))</f>
        <v/>
      </c>
      <c r="Y77" s="44"/>
    </row>
    <row r="78" spans="1:25" ht="13.2" customHeight="1" thickBot="1" x14ac:dyDescent="0.25">
      <c r="B78" s="14"/>
      <c r="C78" s="14"/>
      <c r="D78" s="14"/>
      <c r="E78" s="15" t="s">
        <v>50</v>
      </c>
      <c r="F78" s="40"/>
      <c r="G78" s="40"/>
      <c r="H78" s="40"/>
      <c r="I78" s="40"/>
      <c r="J78" s="40"/>
      <c r="K78" s="40"/>
      <c r="L78" s="40"/>
      <c r="M78" s="40"/>
      <c r="N78" s="41">
        <f>SUM(F78:K78)+F78+J78</f>
        <v>0</v>
      </c>
      <c r="O78" s="42"/>
      <c r="P78" s="42"/>
      <c r="Q78" s="42"/>
      <c r="R78" s="42"/>
      <c r="S78" s="42"/>
      <c r="T78" s="42"/>
      <c r="U78" s="163"/>
      <c r="V78" s="122">
        <f t="shared" si="138"/>
        <v>0</v>
      </c>
      <c r="W78" s="125"/>
      <c r="X78" s="126" t="str">
        <f>IF(ISERROR(RANK(#REF!,#REF!)),"",RANK(#REF!,#REF!))</f>
        <v/>
      </c>
      <c r="Y78" s="46"/>
    </row>
    <row r="79" spans="1:25" ht="13.2" customHeight="1" thickTop="1" x14ac:dyDescent="0.2">
      <c r="A79" s="52">
        <v>19</v>
      </c>
      <c r="B79" s="183">
        <f>INDEX('List of Competitors'!C$49:C$68,MATCH($A79,'List of Competitors'!$A$49:$A$68,0))</f>
        <v>0</v>
      </c>
      <c r="C79" s="183">
        <f>INDEX('List of Competitors'!D$49:D$68,MATCH($A79,'List of Competitors'!$A$49:$A$68,0))</f>
        <v>0</v>
      </c>
      <c r="D79" s="183">
        <f>INDEX('List of Competitors'!E$49:E$68,MATCH($A79,'List of Competitors'!$A$49:$A$68,0))</f>
        <v>0</v>
      </c>
      <c r="E79" s="38" t="s">
        <v>47</v>
      </c>
      <c r="F79" s="39" t="e">
        <f t="shared" ref="F79:K79" si="139">AVERAGE(F80:F82)</f>
        <v>#DIV/0!</v>
      </c>
      <c r="G79" s="39" t="e">
        <f t="shared" si="139"/>
        <v>#DIV/0!</v>
      </c>
      <c r="H79" s="39" t="e">
        <f t="shared" si="139"/>
        <v>#DIV/0!</v>
      </c>
      <c r="I79" s="39" t="e">
        <f t="shared" si="139"/>
        <v>#DIV/0!</v>
      </c>
      <c r="J79" s="39" t="e">
        <f t="shared" si="139"/>
        <v>#DIV/0!</v>
      </c>
      <c r="K79" s="39" t="e">
        <f t="shared" si="139"/>
        <v>#DIV/0!</v>
      </c>
      <c r="L79" s="39"/>
      <c r="M79" s="39"/>
      <c r="N79" s="108">
        <f>SUM(N80:N82)/IF(N82=0,2,3)</f>
        <v>0</v>
      </c>
      <c r="O79" s="146">
        <f t="shared" ref="O79" si="140">SUM(O80:O82)/IF($N82=0,2,3)</f>
        <v>0</v>
      </c>
      <c r="P79" s="146">
        <f t="shared" ref="P79" si="141">SUM(P80:P82)/IF($N82=0,2,3)</f>
        <v>0</v>
      </c>
      <c r="Q79" s="146">
        <f t="shared" ref="Q79" si="142">SUM(Q80:Q82)/IF($N82=0,2,3)</f>
        <v>0</v>
      </c>
      <c r="R79" s="146">
        <f t="shared" ref="R79" si="143">SUM(R80:R82)/IF($N82=0,2,3)</f>
        <v>0</v>
      </c>
      <c r="S79" s="146">
        <f t="shared" ref="S79" si="144">SUM(S80:S82)/IF($N82=0,2,3)</f>
        <v>0</v>
      </c>
      <c r="T79" s="146">
        <f t="shared" ref="T79" si="145">SUM(T80:T82)/IF($N82=0,2,3)</f>
        <v>0</v>
      </c>
      <c r="U79" s="160"/>
      <c r="V79" s="123">
        <f>SUM(V80:V82)/IF(N82=0,2,3)</f>
        <v>0</v>
      </c>
      <c r="W79" s="120">
        <f>N79-V79</f>
        <v>0</v>
      </c>
      <c r="X79" s="124">
        <f>IF(W79=0,0,IF(ISERROR(RANK(W79,W:W)),"",RANK(Y79,Y:Y)))</f>
        <v>0</v>
      </c>
      <c r="Y79" s="45">
        <f>IFERROR(W79+F79/100000+J79/10000000+G79/1000000000,0)</f>
        <v>0</v>
      </c>
    </row>
    <row r="80" spans="1:25" ht="13.2" customHeight="1" x14ac:dyDescent="0.2">
      <c r="B80" s="184"/>
      <c r="C80" s="184"/>
      <c r="D80" s="184"/>
      <c r="E80" s="13" t="s">
        <v>48</v>
      </c>
      <c r="F80" s="25"/>
      <c r="G80" s="25"/>
      <c r="H80" s="25"/>
      <c r="I80" s="25"/>
      <c r="J80" s="25"/>
      <c r="K80" s="25"/>
      <c r="L80" s="25"/>
      <c r="M80" s="25"/>
      <c r="N80" s="23">
        <f>SUM(F80:K80)+F80+J80</f>
        <v>0</v>
      </c>
      <c r="O80" s="26"/>
      <c r="P80" s="26"/>
      <c r="Q80" s="26"/>
      <c r="R80" s="26"/>
      <c r="S80" s="26"/>
      <c r="T80" s="26"/>
      <c r="U80" s="161"/>
      <c r="V80" s="27">
        <f>SUM(O80:T80)</f>
        <v>0</v>
      </c>
      <c r="W80" s="119"/>
      <c r="X80" s="118"/>
      <c r="Y80" s="43"/>
    </row>
    <row r="81" spans="1:25" ht="13.2" customHeight="1" x14ac:dyDescent="0.2">
      <c r="B81" s="12"/>
      <c r="C81" s="12"/>
      <c r="D81" s="12"/>
      <c r="E81" s="13" t="s">
        <v>49</v>
      </c>
      <c r="F81" s="24"/>
      <c r="G81" s="24"/>
      <c r="H81" s="24"/>
      <c r="I81" s="24"/>
      <c r="J81" s="24"/>
      <c r="K81" s="24"/>
      <c r="L81" s="24"/>
      <c r="M81" s="24"/>
      <c r="N81" s="37">
        <f>SUM(F81:K81)+F81+J81</f>
        <v>0</v>
      </c>
      <c r="O81" s="28"/>
      <c r="P81" s="28"/>
      <c r="Q81" s="28"/>
      <c r="R81" s="28"/>
      <c r="S81" s="28"/>
      <c r="T81" s="28"/>
      <c r="U81" s="162"/>
      <c r="V81" s="121">
        <f t="shared" ref="V81:V82" si="146">SUM(O81:T81)</f>
        <v>0</v>
      </c>
      <c r="W81" s="119"/>
      <c r="X81" s="114" t="str">
        <f>IF(ISERROR(RANK(#REF!,#REF!)),"",RANK(#REF!,#REF!))</f>
        <v/>
      </c>
      <c r="Y81" s="44"/>
    </row>
    <row r="82" spans="1:25" ht="13.2" customHeight="1" thickBot="1" x14ac:dyDescent="0.25">
      <c r="B82" s="14"/>
      <c r="C82" s="14"/>
      <c r="D82" s="14"/>
      <c r="E82" s="15" t="s">
        <v>50</v>
      </c>
      <c r="F82" s="40"/>
      <c r="G82" s="40"/>
      <c r="H82" s="40"/>
      <c r="I82" s="40"/>
      <c r="J82" s="40"/>
      <c r="K82" s="40"/>
      <c r="L82" s="40"/>
      <c r="M82" s="40"/>
      <c r="N82" s="41">
        <f>SUM(F82:K82)+F82+J82</f>
        <v>0</v>
      </c>
      <c r="O82" s="42"/>
      <c r="P82" s="42"/>
      <c r="Q82" s="42"/>
      <c r="R82" s="42"/>
      <c r="S82" s="42"/>
      <c r="T82" s="42"/>
      <c r="U82" s="163"/>
      <c r="V82" s="122">
        <f t="shared" si="146"/>
        <v>0</v>
      </c>
      <c r="W82" s="125"/>
      <c r="X82" s="126" t="str">
        <f>IF(ISERROR(RANK(#REF!,#REF!)),"",RANK(#REF!,#REF!))</f>
        <v/>
      </c>
      <c r="Y82" s="46"/>
    </row>
    <row r="83" spans="1:25" ht="13.2" customHeight="1" thickTop="1" x14ac:dyDescent="0.2">
      <c r="A83" s="52">
        <v>20</v>
      </c>
      <c r="B83" s="183">
        <f>INDEX('List of Competitors'!C$49:C$68,MATCH($A83,'List of Competitors'!$A$49:$A$68,0))</f>
        <v>0</v>
      </c>
      <c r="C83" s="183">
        <f>INDEX('List of Competitors'!D$49:D$68,MATCH($A83,'List of Competitors'!$A$49:$A$68,0))</f>
        <v>0</v>
      </c>
      <c r="D83" s="183">
        <f>INDEX('List of Competitors'!E$49:E$68,MATCH($A83,'List of Competitors'!$A$49:$A$68,0))</f>
        <v>0</v>
      </c>
      <c r="E83" s="38" t="s">
        <v>47</v>
      </c>
      <c r="F83" s="39" t="e">
        <f t="shared" ref="F83:K83" si="147">AVERAGE(F84:F86)</f>
        <v>#DIV/0!</v>
      </c>
      <c r="G83" s="39" t="e">
        <f t="shared" si="147"/>
        <v>#DIV/0!</v>
      </c>
      <c r="H83" s="39" t="e">
        <f t="shared" si="147"/>
        <v>#DIV/0!</v>
      </c>
      <c r="I83" s="39" t="e">
        <f t="shared" si="147"/>
        <v>#DIV/0!</v>
      </c>
      <c r="J83" s="39" t="e">
        <f t="shared" si="147"/>
        <v>#DIV/0!</v>
      </c>
      <c r="K83" s="39" t="e">
        <f t="shared" si="147"/>
        <v>#DIV/0!</v>
      </c>
      <c r="L83" s="39"/>
      <c r="M83" s="39"/>
      <c r="N83" s="108">
        <f>SUM(N84:N86)/IF(N86=0,2,3)</f>
        <v>0</v>
      </c>
      <c r="O83" s="146">
        <f t="shared" ref="O83" si="148">SUM(O84:O86)/IF($N86=0,2,3)</f>
        <v>0</v>
      </c>
      <c r="P83" s="146">
        <f t="shared" ref="P83" si="149">SUM(P84:P86)/IF($N86=0,2,3)</f>
        <v>0</v>
      </c>
      <c r="Q83" s="146">
        <f t="shared" ref="Q83" si="150">SUM(Q84:Q86)/IF($N86=0,2,3)</f>
        <v>0</v>
      </c>
      <c r="R83" s="146">
        <f t="shared" ref="R83" si="151">SUM(R84:R86)/IF($N86=0,2,3)</f>
        <v>0</v>
      </c>
      <c r="S83" s="146">
        <f t="shared" ref="S83" si="152">SUM(S84:S86)/IF($N86=0,2,3)</f>
        <v>0</v>
      </c>
      <c r="T83" s="146">
        <f t="shared" ref="T83" si="153">SUM(T84:T86)/IF($N86=0,2,3)</f>
        <v>0</v>
      </c>
      <c r="U83" s="160"/>
      <c r="V83" s="123">
        <f>SUM(V84:V86)/IF(N86=0,2,3)</f>
        <v>0</v>
      </c>
      <c r="W83" s="120">
        <f>N83-V83</f>
        <v>0</v>
      </c>
      <c r="X83" s="124">
        <f>IF(W83=0,0,IF(ISERROR(RANK(W83,W:W)),"",RANK(Y83,Y:Y)))</f>
        <v>0</v>
      </c>
      <c r="Y83" s="45">
        <f>IFERROR(W83+F83/100000+J83/10000000+G83/1000000000,0)</f>
        <v>0</v>
      </c>
    </row>
    <row r="84" spans="1:25" ht="13.2" customHeight="1" x14ac:dyDescent="0.2">
      <c r="B84" s="184"/>
      <c r="C84" s="184"/>
      <c r="D84" s="184"/>
      <c r="E84" s="13" t="s">
        <v>48</v>
      </c>
      <c r="F84" s="25"/>
      <c r="G84" s="25"/>
      <c r="H84" s="25"/>
      <c r="I84" s="25"/>
      <c r="J84" s="25"/>
      <c r="K84" s="25"/>
      <c r="L84" s="25"/>
      <c r="M84" s="25"/>
      <c r="N84" s="23">
        <f>SUM(F84:K84)+F84+J84</f>
        <v>0</v>
      </c>
      <c r="O84" s="26"/>
      <c r="P84" s="26"/>
      <c r="Q84" s="26"/>
      <c r="R84" s="26"/>
      <c r="S84" s="26"/>
      <c r="T84" s="26"/>
      <c r="U84" s="161"/>
      <c r="V84" s="27">
        <f>SUM(O84:T84)</f>
        <v>0</v>
      </c>
      <c r="W84" s="119"/>
      <c r="X84" s="118"/>
      <c r="Y84" s="29"/>
    </row>
    <row r="85" spans="1:25" ht="13.2" customHeight="1" x14ac:dyDescent="0.2">
      <c r="B85" s="12"/>
      <c r="C85" s="12"/>
      <c r="D85" s="12"/>
      <c r="E85" s="13" t="s">
        <v>49</v>
      </c>
      <c r="F85" s="24"/>
      <c r="G85" s="24"/>
      <c r="H85" s="24"/>
      <c r="I85" s="24"/>
      <c r="J85" s="24"/>
      <c r="K85" s="24"/>
      <c r="L85" s="24"/>
      <c r="M85" s="24"/>
      <c r="N85" s="37">
        <f>SUM(F85:K85)+F85+J85</f>
        <v>0</v>
      </c>
      <c r="O85" s="28"/>
      <c r="P85" s="28"/>
      <c r="Q85" s="28"/>
      <c r="R85" s="28"/>
      <c r="S85" s="28"/>
      <c r="T85" s="28"/>
      <c r="U85" s="162"/>
      <c r="V85" s="121">
        <f t="shared" ref="V85:V86" si="154">SUM(O85:T85)</f>
        <v>0</v>
      </c>
      <c r="W85" s="119"/>
      <c r="X85" s="114" t="str">
        <f>IF(ISERROR(RANK(#REF!,#REF!)),"",RANK(#REF!,#REF!))</f>
        <v/>
      </c>
      <c r="Y85" s="16"/>
    </row>
    <row r="86" spans="1:25" ht="13.2" customHeight="1" thickBot="1" x14ac:dyDescent="0.25">
      <c r="B86" s="14"/>
      <c r="C86" s="14"/>
      <c r="D86" s="14"/>
      <c r="E86" s="15" t="s">
        <v>50</v>
      </c>
      <c r="F86" s="40"/>
      <c r="G86" s="40"/>
      <c r="H86" s="40"/>
      <c r="I86" s="40"/>
      <c r="J86" s="40"/>
      <c r="K86" s="40"/>
      <c r="L86" s="40"/>
      <c r="M86" s="40"/>
      <c r="N86" s="41">
        <f>SUM(F86:K86)+F86+J86</f>
        <v>0</v>
      </c>
      <c r="O86" s="42"/>
      <c r="P86" s="42"/>
      <c r="Q86" s="42"/>
      <c r="R86" s="42"/>
      <c r="S86" s="42"/>
      <c r="T86" s="42"/>
      <c r="U86" s="163"/>
      <c r="V86" s="122">
        <f t="shared" si="154"/>
        <v>0</v>
      </c>
      <c r="W86" s="125"/>
      <c r="X86" s="126" t="str">
        <f>IF(ISERROR(RANK(#REF!,#REF!)),"",RANK(#REF!,#REF!))</f>
        <v/>
      </c>
      <c r="Y86" s="18"/>
    </row>
    <row r="87" spans="1:25" ht="10.8" thickTop="1" x14ac:dyDescent="0.2"/>
  </sheetData>
  <mergeCells count="61">
    <mergeCell ref="B7:B8"/>
    <mergeCell ref="C7:C8"/>
    <mergeCell ref="D7:D8"/>
    <mergeCell ref="B11:B12"/>
    <mergeCell ref="C11:C12"/>
    <mergeCell ref="D11:D12"/>
    <mergeCell ref="B15:B16"/>
    <mergeCell ref="C15:C16"/>
    <mergeCell ref="D15:D16"/>
    <mergeCell ref="B19:B20"/>
    <mergeCell ref="C19:C20"/>
    <mergeCell ref="D19:D20"/>
    <mergeCell ref="B23:B24"/>
    <mergeCell ref="C23:C24"/>
    <mergeCell ref="D23:D24"/>
    <mergeCell ref="B27:B28"/>
    <mergeCell ref="C27:C28"/>
    <mergeCell ref="D27:D28"/>
    <mergeCell ref="B31:B32"/>
    <mergeCell ref="C31:C32"/>
    <mergeCell ref="D31:D32"/>
    <mergeCell ref="B35:B36"/>
    <mergeCell ref="C35:C36"/>
    <mergeCell ref="D35:D36"/>
    <mergeCell ref="B39:B40"/>
    <mergeCell ref="C39:C40"/>
    <mergeCell ref="D39:D40"/>
    <mergeCell ref="B43:B44"/>
    <mergeCell ref="C43:C44"/>
    <mergeCell ref="D43:D44"/>
    <mergeCell ref="B47:B48"/>
    <mergeCell ref="C47:C48"/>
    <mergeCell ref="D47:D48"/>
    <mergeCell ref="B51:B52"/>
    <mergeCell ref="C51:C52"/>
    <mergeCell ref="D51:D52"/>
    <mergeCell ref="B67:B68"/>
    <mergeCell ref="C67:C68"/>
    <mergeCell ref="D67:D68"/>
    <mergeCell ref="B55:B56"/>
    <mergeCell ref="C55:C56"/>
    <mergeCell ref="D55:D56"/>
    <mergeCell ref="B59:B60"/>
    <mergeCell ref="C59:C60"/>
    <mergeCell ref="D59:D60"/>
    <mergeCell ref="O4:V4"/>
    <mergeCell ref="B79:B80"/>
    <mergeCell ref="C79:C80"/>
    <mergeCell ref="D79:D80"/>
    <mergeCell ref="B83:B84"/>
    <mergeCell ref="C83:C84"/>
    <mergeCell ref="D83:D84"/>
    <mergeCell ref="B71:B72"/>
    <mergeCell ref="C71:C72"/>
    <mergeCell ref="D71:D72"/>
    <mergeCell ref="B75:B76"/>
    <mergeCell ref="C75:C76"/>
    <mergeCell ref="D75:D76"/>
    <mergeCell ref="B63:B64"/>
    <mergeCell ref="C63:C64"/>
    <mergeCell ref="D63:D64"/>
  </mergeCells>
  <dataValidations count="2">
    <dataValidation type="decimal" allowBlank="1" showInputMessage="1" showErrorMessage="1" sqref="G15:N15 G11:N11 G24:M26 G16:M18 G28:M30 G59:N59 G27:N27 G84:M86 G36:M38 G39:N39 G40:M42 G35:N35 G44:M46 G31:N31 G48:M50 G43:N43 G52:M54 G55:N55 G56:M58 G51:N51 G60:M62 G63:N63 G64:M66 G19:N19 G68:M70 G71:N71 G72:M74 G67:N67 G76:M78 G79:N79 G80:M82 G47:N47 G23:N23 G32:M34 G83:N83 G7:N7 G8:M10 G12:M14 G20:M22 F7:F86 G75:N75">
      <formula1>-0.1</formula1>
      <formula2>25.1</formula2>
    </dataValidation>
    <dataValidation type="decimal" allowBlank="1" showInputMessage="1" showErrorMessage="1" sqref="O7:T86">
      <formula1>-0.1</formula1>
      <formula2>20.1</formula2>
    </dataValidation>
  </dataValidations>
  <pageMargins left="0.39370078740157483" right="0.39370078740157483" top="0.39370078740157483" bottom="0.39370078740157483" header="0" footer="0"/>
  <pageSetup paperSize="9" scale="4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>
    <pageSetUpPr fitToPage="1"/>
  </sheetPr>
  <dimension ref="A1:X87"/>
  <sheetViews>
    <sheetView showGridLines="0" view="pageBreakPreview" topLeftCell="B1" zoomScaleNormal="113" zoomScaleSheetLayoutView="100" workbookViewId="0">
      <selection activeCell="F8" sqref="F8"/>
    </sheetView>
  </sheetViews>
  <sheetFormatPr defaultColWidth="11.44140625" defaultRowHeight="10.199999999999999" outlineLevelCol="1" x14ac:dyDescent="0.2"/>
  <cols>
    <col min="1" max="1" width="2.33203125" style="52" hidden="1" customWidth="1"/>
    <col min="2" max="5" width="15.77734375" style="1" customWidth="1"/>
    <col min="6" max="14" width="11.6640625" style="1" customWidth="1"/>
    <col min="15" max="21" width="11.6640625" style="1" customWidth="1" outlineLevel="1"/>
    <col min="22" max="23" width="11.6640625" style="1" customWidth="1"/>
    <col min="24" max="24" width="17.109375" style="1" hidden="1" customWidth="1"/>
    <col min="25" max="16384" width="11.44140625" style="1"/>
  </cols>
  <sheetData>
    <row r="1" spans="1:24" ht="21" x14ac:dyDescent="0.4">
      <c r="B1" s="2" t="s">
        <v>4</v>
      </c>
      <c r="D1" s="75"/>
      <c r="E1" s="80" t="str">
        <f>'List of Competitors'!B2</f>
        <v>NARNI(TR)</v>
      </c>
      <c r="L1" s="2"/>
      <c r="N1" s="3"/>
    </row>
    <row r="2" spans="1:24" ht="21" x14ac:dyDescent="0.4">
      <c r="B2" s="2"/>
      <c r="D2" s="75"/>
      <c r="E2" s="81" t="str">
        <f>'List of Competitors'!C2</f>
        <v>18 Luglio 2026</v>
      </c>
      <c r="L2" s="2"/>
      <c r="N2" s="3"/>
    </row>
    <row r="3" spans="1:24" ht="16.2" thickBot="1" x14ac:dyDescent="0.35">
      <c r="F3" s="4"/>
      <c r="G3" s="4"/>
      <c r="H3" s="4"/>
      <c r="I3" s="4"/>
      <c r="J3" s="4"/>
      <c r="K3" s="4"/>
      <c r="L3" s="4"/>
      <c r="M3" s="4"/>
      <c r="N3" s="4"/>
    </row>
    <row r="4" spans="1:24" s="8" customFormat="1" ht="10.8" thickBot="1" x14ac:dyDescent="0.3">
      <c r="A4" s="8" t="s">
        <v>17</v>
      </c>
      <c r="B4" s="109" t="s">
        <v>20</v>
      </c>
      <c r="C4" s="110" t="s">
        <v>21</v>
      </c>
      <c r="D4" s="110" t="s">
        <v>22</v>
      </c>
      <c r="E4" s="111" t="s">
        <v>46</v>
      </c>
      <c r="F4" s="134" t="s">
        <v>28</v>
      </c>
      <c r="G4" s="134" t="s">
        <v>29</v>
      </c>
      <c r="H4" s="134" t="s">
        <v>56</v>
      </c>
      <c r="I4" s="134" t="s">
        <v>31</v>
      </c>
      <c r="J4" s="134" t="s">
        <v>32</v>
      </c>
      <c r="K4" s="134" t="s">
        <v>33</v>
      </c>
      <c r="L4" s="134" t="s">
        <v>34</v>
      </c>
      <c r="M4" s="135" t="s">
        <v>35</v>
      </c>
      <c r="N4" s="111" t="s">
        <v>51</v>
      </c>
      <c r="O4" s="180" t="s">
        <v>25</v>
      </c>
      <c r="P4" s="181"/>
      <c r="Q4" s="181"/>
      <c r="R4" s="181"/>
      <c r="S4" s="181"/>
      <c r="T4" s="181"/>
      <c r="U4" s="182"/>
      <c r="V4" s="115" t="s">
        <v>44</v>
      </c>
      <c r="W4" s="113" t="s">
        <v>27</v>
      </c>
      <c r="X4" s="5" t="s">
        <v>15</v>
      </c>
    </row>
    <row r="5" spans="1:24" s="8" customFormat="1" ht="15.6" x14ac:dyDescent="0.25">
      <c r="B5" s="6"/>
      <c r="C5" s="54"/>
      <c r="D5" s="54"/>
      <c r="E5" s="6"/>
      <c r="F5" s="7"/>
      <c r="G5" s="7"/>
      <c r="H5" s="7"/>
      <c r="J5" s="7"/>
      <c r="K5" s="7"/>
      <c r="L5" s="7"/>
      <c r="M5" s="9"/>
      <c r="N5" s="7"/>
      <c r="O5" s="10" t="s">
        <v>37</v>
      </c>
      <c r="P5" s="10" t="s">
        <v>38</v>
      </c>
      <c r="Q5" s="10" t="s">
        <v>39</v>
      </c>
      <c r="R5" s="10" t="s">
        <v>40</v>
      </c>
      <c r="S5" s="10" t="s">
        <v>41</v>
      </c>
      <c r="T5" s="10" t="s">
        <v>42</v>
      </c>
      <c r="U5" s="112" t="s">
        <v>44</v>
      </c>
      <c r="V5" s="116"/>
      <c r="W5" s="114" t="s">
        <v>52</v>
      </c>
      <c r="X5" s="16"/>
    </row>
    <row r="6" spans="1:24" s="11" customFormat="1" ht="13.95" customHeight="1" thickBot="1" x14ac:dyDescent="0.25">
      <c r="A6" s="53"/>
      <c r="B6" s="127"/>
      <c r="C6" s="128"/>
      <c r="D6" s="128"/>
      <c r="E6" s="127"/>
      <c r="F6" s="129" t="s">
        <v>0</v>
      </c>
      <c r="G6" s="129" t="s">
        <v>0</v>
      </c>
      <c r="H6" s="129" t="s">
        <v>0</v>
      </c>
      <c r="I6" s="130" t="s">
        <v>0</v>
      </c>
      <c r="J6" s="129" t="s">
        <v>0</v>
      </c>
      <c r="K6" s="129" t="s">
        <v>0</v>
      </c>
      <c r="L6" s="129" t="s">
        <v>0</v>
      </c>
      <c r="M6" s="15" t="s">
        <v>0</v>
      </c>
      <c r="N6" s="131"/>
      <c r="O6" s="129" t="s">
        <v>13</v>
      </c>
      <c r="P6" s="15" t="s">
        <v>13</v>
      </c>
      <c r="Q6" s="15" t="s">
        <v>13</v>
      </c>
      <c r="R6" s="15" t="s">
        <v>14</v>
      </c>
      <c r="S6" s="15" t="s">
        <v>13</v>
      </c>
      <c r="T6" s="129" t="s">
        <v>13</v>
      </c>
      <c r="U6" s="132"/>
      <c r="V6" s="133"/>
      <c r="W6" s="126" t="s">
        <v>52</v>
      </c>
      <c r="X6" s="17"/>
    </row>
    <row r="7" spans="1:24" ht="13.2" customHeight="1" x14ac:dyDescent="0.2">
      <c r="A7" s="52">
        <v>1</v>
      </c>
      <c r="B7" s="183">
        <f>INDEX('List of Competitors'!I$49:I$68,MATCH($A7,'List of Competitors'!$G$49:$G$68,0))</f>
        <v>0</v>
      </c>
      <c r="C7" s="183">
        <f>INDEX('List of Competitors'!J$49:J$68,MATCH($A7,'List of Competitors'!$G$49:$G$68,0))</f>
        <v>0</v>
      </c>
      <c r="D7" s="183">
        <f>INDEX('List of Competitors'!K$49:K$68,MATCH($A7,'List of Competitors'!$G$49:$G$68,0))</f>
        <v>0</v>
      </c>
      <c r="E7" s="38" t="s">
        <v>47</v>
      </c>
      <c r="F7" s="107" t="e">
        <f t="shared" ref="F7:M7" si="0">AVERAGE(F8:F10)</f>
        <v>#DIV/0!</v>
      </c>
      <c r="G7" s="107" t="e">
        <f t="shared" si="0"/>
        <v>#DIV/0!</v>
      </c>
      <c r="H7" s="107" t="e">
        <f t="shared" si="0"/>
        <v>#DIV/0!</v>
      </c>
      <c r="I7" s="107" t="e">
        <f t="shared" si="0"/>
        <v>#DIV/0!</v>
      </c>
      <c r="J7" s="107" t="e">
        <f t="shared" si="0"/>
        <v>#DIV/0!</v>
      </c>
      <c r="K7" s="107" t="e">
        <f t="shared" si="0"/>
        <v>#DIV/0!</v>
      </c>
      <c r="L7" s="107" t="e">
        <f t="shared" si="0"/>
        <v>#DIV/0!</v>
      </c>
      <c r="M7" s="107" t="e">
        <f t="shared" si="0"/>
        <v>#DIV/0!</v>
      </c>
      <c r="N7" s="108">
        <f>SUM(N8:N10)/IF(N10=0,2,3)</f>
        <v>0</v>
      </c>
      <c r="O7" s="146">
        <f>SUM(O8:O10)/IF($N10=0,2,3)</f>
        <v>0</v>
      </c>
      <c r="P7" s="146">
        <f t="shared" ref="P7:T7" si="1">SUM(P8:P10)/IF($N10=0,2,3)</f>
        <v>0</v>
      </c>
      <c r="Q7" s="146">
        <f t="shared" si="1"/>
        <v>0</v>
      </c>
      <c r="R7" s="146">
        <f t="shared" si="1"/>
        <v>0</v>
      </c>
      <c r="S7" s="146">
        <f t="shared" si="1"/>
        <v>0</v>
      </c>
      <c r="T7" s="146">
        <f t="shared" si="1"/>
        <v>0</v>
      </c>
      <c r="U7" s="123">
        <f>SUM(U8:U10)/IF(N10=0,2,3)</f>
        <v>0</v>
      </c>
      <c r="V7" s="120">
        <f>N7-U7</f>
        <v>0</v>
      </c>
      <c r="W7" s="124">
        <f>IF(V7=0,0,IF(ISERROR(RANK(V7,V:V)),"",RANK(X7,X:X)))</f>
        <v>0</v>
      </c>
      <c r="X7" s="45">
        <f>IFERROR(V7+F7/100000+J7/10000000+G7/1000000000,0)</f>
        <v>0</v>
      </c>
    </row>
    <row r="8" spans="1:24" ht="13.2" customHeight="1" x14ac:dyDescent="0.2">
      <c r="B8" s="184"/>
      <c r="C8" s="184"/>
      <c r="D8" s="184"/>
      <c r="E8" s="13" t="s">
        <v>48</v>
      </c>
      <c r="F8" s="25"/>
      <c r="G8" s="25"/>
      <c r="H8" s="25"/>
      <c r="I8" s="25"/>
      <c r="J8" s="25"/>
      <c r="K8" s="25"/>
      <c r="L8" s="25"/>
      <c r="M8" s="25"/>
      <c r="N8" s="23">
        <f>SUM(F8:M8)</f>
        <v>0</v>
      </c>
      <c r="O8" s="26"/>
      <c r="P8" s="26"/>
      <c r="Q8" s="26"/>
      <c r="R8" s="26"/>
      <c r="S8" s="26"/>
      <c r="T8" s="26"/>
      <c r="U8" s="27">
        <f>SUM(O8:T8)</f>
        <v>0</v>
      </c>
      <c r="V8" s="119"/>
      <c r="W8" s="118"/>
      <c r="X8" s="43"/>
    </row>
    <row r="9" spans="1:24" ht="13.2" customHeight="1" x14ac:dyDescent="0.2">
      <c r="B9" s="12"/>
      <c r="C9" s="12"/>
      <c r="D9" s="12"/>
      <c r="E9" s="13" t="s">
        <v>49</v>
      </c>
      <c r="F9" s="24"/>
      <c r="G9" s="24"/>
      <c r="H9" s="24"/>
      <c r="I9" s="24"/>
      <c r="J9" s="24"/>
      <c r="K9" s="24"/>
      <c r="L9" s="24"/>
      <c r="M9" s="24"/>
      <c r="N9" s="37">
        <f t="shared" ref="N9:N10" si="2">SUM(F9:M9)</f>
        <v>0</v>
      </c>
      <c r="O9" s="28"/>
      <c r="P9" s="28"/>
      <c r="Q9" s="28"/>
      <c r="R9" s="28"/>
      <c r="S9" s="28"/>
      <c r="T9" s="28"/>
      <c r="U9" s="121">
        <f t="shared" ref="U9:U10" si="3">SUM(O9:T9)</f>
        <v>0</v>
      </c>
      <c r="V9" s="119"/>
      <c r="W9" s="114" t="str">
        <f>IF(ISERROR(RANK(#REF!,#REF!)),"",RANK(#REF!,#REF!))</f>
        <v/>
      </c>
      <c r="X9" s="44"/>
    </row>
    <row r="10" spans="1:24" ht="13.2" customHeight="1" thickBot="1" x14ac:dyDescent="0.25">
      <c r="B10" s="14"/>
      <c r="C10" s="14"/>
      <c r="D10" s="14"/>
      <c r="E10" s="15" t="s">
        <v>50</v>
      </c>
      <c r="F10" s="40"/>
      <c r="G10" s="40"/>
      <c r="H10" s="40"/>
      <c r="I10" s="40"/>
      <c r="J10" s="40"/>
      <c r="K10" s="40"/>
      <c r="L10" s="40"/>
      <c r="M10" s="40"/>
      <c r="N10" s="41">
        <f t="shared" si="2"/>
        <v>0</v>
      </c>
      <c r="O10" s="42"/>
      <c r="P10" s="42"/>
      <c r="Q10" s="42"/>
      <c r="R10" s="42"/>
      <c r="S10" s="42"/>
      <c r="T10" s="42"/>
      <c r="U10" s="122">
        <f t="shared" si="3"/>
        <v>0</v>
      </c>
      <c r="V10" s="125"/>
      <c r="W10" s="126" t="str">
        <f>IF(ISERROR(RANK(#REF!,#REF!)),"",RANK(#REF!,#REF!))</f>
        <v/>
      </c>
      <c r="X10" s="46"/>
    </row>
    <row r="11" spans="1:24" ht="13.2" customHeight="1" thickTop="1" x14ac:dyDescent="0.2">
      <c r="A11" s="52">
        <v>2</v>
      </c>
      <c r="B11" s="183">
        <f>INDEX('List of Competitors'!I$49:I$68,MATCH($A11,'List of Competitors'!$G$49:$G$68,0))</f>
        <v>0</v>
      </c>
      <c r="C11" s="183">
        <f>INDEX('List of Competitors'!J$49:J$68,MATCH($A11,'List of Competitors'!$G$49:$G$68,0))</f>
        <v>0</v>
      </c>
      <c r="D11" s="183">
        <f>INDEX('List of Competitors'!K$49:K$68,MATCH($A11,'List of Competitors'!$G$49:$G$68,0))</f>
        <v>0</v>
      </c>
      <c r="E11" s="38" t="s">
        <v>47</v>
      </c>
      <c r="F11" s="39" t="e">
        <f t="shared" ref="F11:M11" si="4">AVERAGE(F12:F14)</f>
        <v>#DIV/0!</v>
      </c>
      <c r="G11" s="39" t="e">
        <f t="shared" si="4"/>
        <v>#DIV/0!</v>
      </c>
      <c r="H11" s="39" t="e">
        <f t="shared" si="4"/>
        <v>#DIV/0!</v>
      </c>
      <c r="I11" s="39" t="e">
        <f t="shared" si="4"/>
        <v>#DIV/0!</v>
      </c>
      <c r="J11" s="39" t="e">
        <f t="shared" si="4"/>
        <v>#DIV/0!</v>
      </c>
      <c r="K11" s="39" t="e">
        <f t="shared" si="4"/>
        <v>#DIV/0!</v>
      </c>
      <c r="L11" s="39" t="e">
        <f t="shared" si="4"/>
        <v>#DIV/0!</v>
      </c>
      <c r="M11" s="39" t="e">
        <f t="shared" si="4"/>
        <v>#DIV/0!</v>
      </c>
      <c r="N11" s="108">
        <f>SUM(N12:N14)/IF(N14=0,2,3)</f>
        <v>0</v>
      </c>
      <c r="O11" s="146">
        <f t="shared" ref="O11" si="5">SUM(O12:O14)/IF($N14=0,2,3)</f>
        <v>0</v>
      </c>
      <c r="P11" s="146">
        <f t="shared" ref="P11" si="6">SUM(P12:P14)/IF($N14=0,2,3)</f>
        <v>0</v>
      </c>
      <c r="Q11" s="146">
        <f t="shared" ref="Q11" si="7">SUM(Q12:Q14)/IF($N14=0,2,3)</f>
        <v>0</v>
      </c>
      <c r="R11" s="146">
        <f t="shared" ref="R11" si="8">SUM(R12:R14)/IF($N14=0,2,3)</f>
        <v>0</v>
      </c>
      <c r="S11" s="146">
        <f t="shared" ref="S11" si="9">SUM(S12:S14)/IF($N14=0,2,3)</f>
        <v>0</v>
      </c>
      <c r="T11" s="146">
        <f t="shared" ref="T11" si="10">SUM(T12:T14)/IF($N14=0,2,3)</f>
        <v>0</v>
      </c>
      <c r="U11" s="123">
        <f>SUM(U12:U14)/IF(N14=0,2,3)</f>
        <v>0</v>
      </c>
      <c r="V11" s="120">
        <f>N11-U11</f>
        <v>0</v>
      </c>
      <c r="W11" s="124">
        <f>IF(V11=0,0,IF(ISERROR(RANK(V11,V:V)),"",RANK(X11,X:X)))</f>
        <v>0</v>
      </c>
      <c r="X11" s="45">
        <f>IFERROR(V11+F11/100000+J11/10000000+G11/1000000000,0)</f>
        <v>0</v>
      </c>
    </row>
    <row r="12" spans="1:24" ht="13.2" customHeight="1" x14ac:dyDescent="0.2">
      <c r="B12" s="184"/>
      <c r="C12" s="184"/>
      <c r="D12" s="184"/>
      <c r="E12" s="13" t="s">
        <v>48</v>
      </c>
      <c r="F12" s="25"/>
      <c r="G12" s="25"/>
      <c r="H12" s="25"/>
      <c r="I12" s="25"/>
      <c r="J12" s="25"/>
      <c r="K12" s="25"/>
      <c r="L12" s="25"/>
      <c r="M12" s="25"/>
      <c r="N12" s="23">
        <f>SUM(F12:M12)</f>
        <v>0</v>
      </c>
      <c r="O12" s="26"/>
      <c r="P12" s="26"/>
      <c r="Q12" s="26"/>
      <c r="R12" s="26"/>
      <c r="S12" s="26"/>
      <c r="T12" s="26"/>
      <c r="U12" s="27">
        <f>SUM(O12:T12)</f>
        <v>0</v>
      </c>
      <c r="V12" s="119"/>
      <c r="W12" s="118"/>
      <c r="X12" s="43"/>
    </row>
    <row r="13" spans="1:24" ht="13.2" customHeight="1" x14ac:dyDescent="0.2">
      <c r="B13" s="12"/>
      <c r="C13" s="12"/>
      <c r="D13" s="12"/>
      <c r="E13" s="13" t="s">
        <v>49</v>
      </c>
      <c r="F13" s="24"/>
      <c r="G13" s="24"/>
      <c r="H13" s="24"/>
      <c r="I13" s="24"/>
      <c r="J13" s="24"/>
      <c r="K13" s="24"/>
      <c r="L13" s="24"/>
      <c r="M13" s="24"/>
      <c r="N13" s="37">
        <f t="shared" ref="N13:N14" si="11">SUM(F13:M13)</f>
        <v>0</v>
      </c>
      <c r="O13" s="28"/>
      <c r="P13" s="28"/>
      <c r="Q13" s="28"/>
      <c r="R13" s="28"/>
      <c r="S13" s="28"/>
      <c r="T13" s="28"/>
      <c r="U13" s="121">
        <f t="shared" ref="U13:U14" si="12">SUM(O13:T13)</f>
        <v>0</v>
      </c>
      <c r="V13" s="119"/>
      <c r="W13" s="114" t="str">
        <f>IF(ISERROR(RANK(#REF!,#REF!)),"",RANK(#REF!,#REF!))</f>
        <v/>
      </c>
      <c r="X13" s="44"/>
    </row>
    <row r="14" spans="1:24" ht="13.2" customHeight="1" thickBot="1" x14ac:dyDescent="0.25">
      <c r="B14" s="14"/>
      <c r="C14" s="14"/>
      <c r="D14" s="14"/>
      <c r="E14" s="15" t="s">
        <v>50</v>
      </c>
      <c r="F14" s="40"/>
      <c r="G14" s="40"/>
      <c r="H14" s="40"/>
      <c r="I14" s="40"/>
      <c r="J14" s="40"/>
      <c r="K14" s="40"/>
      <c r="L14" s="40"/>
      <c r="M14" s="40"/>
      <c r="N14" s="41">
        <f t="shared" si="11"/>
        <v>0</v>
      </c>
      <c r="O14" s="42"/>
      <c r="P14" s="42"/>
      <c r="Q14" s="42"/>
      <c r="R14" s="42"/>
      <c r="S14" s="42"/>
      <c r="T14" s="42"/>
      <c r="U14" s="122">
        <f t="shared" si="12"/>
        <v>0</v>
      </c>
      <c r="V14" s="125"/>
      <c r="W14" s="126" t="str">
        <f>IF(ISERROR(RANK(#REF!,#REF!)),"",RANK(#REF!,#REF!))</f>
        <v/>
      </c>
      <c r="X14" s="46"/>
    </row>
    <row r="15" spans="1:24" ht="13.2" customHeight="1" thickTop="1" x14ac:dyDescent="0.2">
      <c r="A15" s="52">
        <v>3</v>
      </c>
      <c r="B15" s="183">
        <f>INDEX('List of Competitors'!I$49:I$68,MATCH($A15,'List of Competitors'!$G$49:$G$68,0))</f>
        <v>0</v>
      </c>
      <c r="C15" s="183">
        <f>INDEX('List of Competitors'!J$49:J$68,MATCH($A15,'List of Competitors'!$G$49:$G$68,0))</f>
        <v>0</v>
      </c>
      <c r="D15" s="183">
        <f>INDEX('List of Competitors'!K$49:K$68,MATCH($A15,'List of Competitors'!$G$49:$G$68,0))</f>
        <v>0</v>
      </c>
      <c r="E15" s="38" t="s">
        <v>47</v>
      </c>
      <c r="F15" s="39" t="e">
        <f t="shared" ref="F15:M15" si="13">AVERAGE(F16:F18)</f>
        <v>#DIV/0!</v>
      </c>
      <c r="G15" s="39" t="e">
        <f t="shared" si="13"/>
        <v>#DIV/0!</v>
      </c>
      <c r="H15" s="39" t="e">
        <f t="shared" si="13"/>
        <v>#DIV/0!</v>
      </c>
      <c r="I15" s="39" t="e">
        <f t="shared" si="13"/>
        <v>#DIV/0!</v>
      </c>
      <c r="J15" s="39" t="e">
        <f t="shared" si="13"/>
        <v>#DIV/0!</v>
      </c>
      <c r="K15" s="39" t="e">
        <f t="shared" si="13"/>
        <v>#DIV/0!</v>
      </c>
      <c r="L15" s="39" t="e">
        <f t="shared" si="13"/>
        <v>#DIV/0!</v>
      </c>
      <c r="M15" s="39" t="e">
        <f t="shared" si="13"/>
        <v>#DIV/0!</v>
      </c>
      <c r="N15" s="108">
        <f>SUM(N16:N18)/IF(N18=0,2,3)</f>
        <v>0</v>
      </c>
      <c r="O15" s="146">
        <f t="shared" ref="O15" si="14">SUM(O16:O18)/IF($N18=0,2,3)</f>
        <v>0</v>
      </c>
      <c r="P15" s="146">
        <f t="shared" ref="P15" si="15">SUM(P16:P18)/IF($N18=0,2,3)</f>
        <v>0</v>
      </c>
      <c r="Q15" s="146">
        <f t="shared" ref="Q15" si="16">SUM(Q16:Q18)/IF($N18=0,2,3)</f>
        <v>0</v>
      </c>
      <c r="R15" s="146">
        <f t="shared" ref="R15" si="17">SUM(R16:R18)/IF($N18=0,2,3)</f>
        <v>0</v>
      </c>
      <c r="S15" s="146">
        <f t="shared" ref="S15" si="18">SUM(S16:S18)/IF($N18=0,2,3)</f>
        <v>0</v>
      </c>
      <c r="T15" s="146">
        <f t="shared" ref="T15" si="19">SUM(T16:T18)/IF($N18=0,2,3)</f>
        <v>0</v>
      </c>
      <c r="U15" s="123">
        <f>SUM(U16:U18)/IF(N18=0,2,3)</f>
        <v>0</v>
      </c>
      <c r="V15" s="120">
        <f>N15-U15</f>
        <v>0</v>
      </c>
      <c r="W15" s="124">
        <f>IF(V15=0,0,IF(ISERROR(RANK(V15,V:V)),"",RANK(X15,X:X)))</f>
        <v>0</v>
      </c>
      <c r="X15" s="45">
        <f>IFERROR(V15+F15/100000+J15/10000000+G15/1000000000,0)</f>
        <v>0</v>
      </c>
    </row>
    <row r="16" spans="1:24" ht="13.2" customHeight="1" x14ac:dyDescent="0.2">
      <c r="B16" s="184"/>
      <c r="C16" s="184"/>
      <c r="D16" s="184"/>
      <c r="E16" s="13" t="s">
        <v>48</v>
      </c>
      <c r="F16" s="25"/>
      <c r="G16" s="25"/>
      <c r="H16" s="25"/>
      <c r="I16" s="25"/>
      <c r="J16" s="25"/>
      <c r="K16" s="25"/>
      <c r="L16" s="25"/>
      <c r="M16" s="25"/>
      <c r="N16" s="23">
        <f>SUM(F16:M16)</f>
        <v>0</v>
      </c>
      <c r="O16" s="26"/>
      <c r="P16" s="26"/>
      <c r="Q16" s="26"/>
      <c r="R16" s="26"/>
      <c r="S16" s="26"/>
      <c r="T16" s="26"/>
      <c r="U16" s="27">
        <f>SUM(O16:T16)</f>
        <v>0</v>
      </c>
      <c r="V16" s="119"/>
      <c r="W16" s="118"/>
      <c r="X16" s="43"/>
    </row>
    <row r="17" spans="1:24" ht="13.2" customHeight="1" x14ac:dyDescent="0.2">
      <c r="B17" s="12"/>
      <c r="C17" s="12"/>
      <c r="D17" s="12"/>
      <c r="E17" s="13" t="s">
        <v>49</v>
      </c>
      <c r="F17" s="24"/>
      <c r="G17" s="24"/>
      <c r="H17" s="24"/>
      <c r="I17" s="24"/>
      <c r="J17" s="24"/>
      <c r="K17" s="24"/>
      <c r="L17" s="24"/>
      <c r="M17" s="24"/>
      <c r="N17" s="37">
        <f t="shared" ref="N17:N18" si="20">SUM(F17:M17)</f>
        <v>0</v>
      </c>
      <c r="O17" s="28"/>
      <c r="P17" s="28"/>
      <c r="Q17" s="28"/>
      <c r="R17" s="28"/>
      <c r="S17" s="28"/>
      <c r="T17" s="28"/>
      <c r="U17" s="121">
        <f t="shared" ref="U17:U18" si="21">SUM(O17:T17)</f>
        <v>0</v>
      </c>
      <c r="V17" s="119"/>
      <c r="W17" s="114" t="str">
        <f>IF(ISERROR(RANK(#REF!,#REF!)),"",RANK(#REF!,#REF!))</f>
        <v/>
      </c>
      <c r="X17" s="44"/>
    </row>
    <row r="18" spans="1:24" ht="13.2" customHeight="1" thickBot="1" x14ac:dyDescent="0.25">
      <c r="B18" s="14"/>
      <c r="C18" s="14"/>
      <c r="D18" s="14"/>
      <c r="E18" s="15" t="s">
        <v>50</v>
      </c>
      <c r="F18" s="40"/>
      <c r="G18" s="40"/>
      <c r="H18" s="40"/>
      <c r="I18" s="40"/>
      <c r="J18" s="40"/>
      <c r="K18" s="40"/>
      <c r="L18" s="40"/>
      <c r="M18" s="40"/>
      <c r="N18" s="41">
        <f t="shared" si="20"/>
        <v>0</v>
      </c>
      <c r="O18" s="42"/>
      <c r="P18" s="42"/>
      <c r="Q18" s="42"/>
      <c r="R18" s="42"/>
      <c r="S18" s="42"/>
      <c r="T18" s="42"/>
      <c r="U18" s="122">
        <f t="shared" si="21"/>
        <v>0</v>
      </c>
      <c r="V18" s="125"/>
      <c r="W18" s="126" t="str">
        <f>IF(ISERROR(RANK(#REF!,#REF!)),"",RANK(#REF!,#REF!))</f>
        <v/>
      </c>
      <c r="X18" s="46"/>
    </row>
    <row r="19" spans="1:24" ht="13.2" customHeight="1" thickTop="1" x14ac:dyDescent="0.2">
      <c r="A19" s="52">
        <v>4</v>
      </c>
      <c r="B19" s="183">
        <f>INDEX('List of Competitors'!I$49:I$68,MATCH($A19,'List of Competitors'!$G$49:$G$68,0))</f>
        <v>0</v>
      </c>
      <c r="C19" s="183">
        <f>INDEX('List of Competitors'!J$49:J$68,MATCH($A19,'List of Competitors'!$G$49:$G$68,0))</f>
        <v>0</v>
      </c>
      <c r="D19" s="183">
        <f>INDEX('List of Competitors'!K$49:K$68,MATCH($A19,'List of Competitors'!$G$49:$G$68,0))</f>
        <v>0</v>
      </c>
      <c r="E19" s="38" t="s">
        <v>47</v>
      </c>
      <c r="F19" s="39" t="e">
        <f t="shared" ref="F19:M19" si="22">AVERAGE(F20:F22)</f>
        <v>#DIV/0!</v>
      </c>
      <c r="G19" s="39" t="e">
        <f t="shared" si="22"/>
        <v>#DIV/0!</v>
      </c>
      <c r="H19" s="39" t="e">
        <f t="shared" si="22"/>
        <v>#DIV/0!</v>
      </c>
      <c r="I19" s="39" t="e">
        <f t="shared" si="22"/>
        <v>#DIV/0!</v>
      </c>
      <c r="J19" s="39" t="e">
        <f t="shared" si="22"/>
        <v>#DIV/0!</v>
      </c>
      <c r="K19" s="39" t="e">
        <f t="shared" si="22"/>
        <v>#DIV/0!</v>
      </c>
      <c r="L19" s="39" t="e">
        <f t="shared" si="22"/>
        <v>#DIV/0!</v>
      </c>
      <c r="M19" s="39" t="e">
        <f t="shared" si="22"/>
        <v>#DIV/0!</v>
      </c>
      <c r="N19" s="108">
        <f>SUM(N20:N22)/IF(N22=0,2,3)</f>
        <v>0</v>
      </c>
      <c r="O19" s="146">
        <f t="shared" ref="O19" si="23">SUM(O20:O22)/IF($N22=0,2,3)</f>
        <v>0</v>
      </c>
      <c r="P19" s="146">
        <f t="shared" ref="P19" si="24">SUM(P20:P22)/IF($N22=0,2,3)</f>
        <v>0</v>
      </c>
      <c r="Q19" s="146">
        <f t="shared" ref="Q19" si="25">SUM(Q20:Q22)/IF($N22=0,2,3)</f>
        <v>0</v>
      </c>
      <c r="R19" s="146">
        <f t="shared" ref="R19" si="26">SUM(R20:R22)/IF($N22=0,2,3)</f>
        <v>0</v>
      </c>
      <c r="S19" s="146">
        <f t="shared" ref="S19" si="27">SUM(S20:S22)/IF($N22=0,2,3)</f>
        <v>0</v>
      </c>
      <c r="T19" s="146">
        <f t="shared" ref="T19" si="28">SUM(T20:T22)/IF($N22=0,2,3)</f>
        <v>0</v>
      </c>
      <c r="U19" s="123">
        <f>SUM(U20:U22)/IF(N22=0,2,3)</f>
        <v>0</v>
      </c>
      <c r="V19" s="120">
        <f>N19-U19</f>
        <v>0</v>
      </c>
      <c r="W19" s="124">
        <f>IF(V19=0,0,IF(ISERROR(RANK(V19,V:V)),"",RANK(X19,X:X)))</f>
        <v>0</v>
      </c>
      <c r="X19" s="45">
        <f>IFERROR(V19+F19/100000+J19/10000000+G19/1000000000,0)</f>
        <v>0</v>
      </c>
    </row>
    <row r="20" spans="1:24" ht="13.2" customHeight="1" x14ac:dyDescent="0.2">
      <c r="B20" s="184"/>
      <c r="C20" s="184"/>
      <c r="D20" s="184"/>
      <c r="E20" s="13" t="s">
        <v>48</v>
      </c>
      <c r="F20" s="25"/>
      <c r="G20" s="25"/>
      <c r="H20" s="25"/>
      <c r="I20" s="25"/>
      <c r="J20" s="25"/>
      <c r="K20" s="25"/>
      <c r="L20" s="25"/>
      <c r="M20" s="25"/>
      <c r="N20" s="23">
        <f>SUM(F20:M20)</f>
        <v>0</v>
      </c>
      <c r="O20" s="26"/>
      <c r="P20" s="26"/>
      <c r="Q20" s="26"/>
      <c r="R20" s="26"/>
      <c r="S20" s="26"/>
      <c r="T20" s="26"/>
      <c r="U20" s="27">
        <f>SUM(O20:T20)</f>
        <v>0</v>
      </c>
      <c r="V20" s="119"/>
      <c r="W20" s="118"/>
      <c r="X20" s="43"/>
    </row>
    <row r="21" spans="1:24" ht="13.2" customHeight="1" x14ac:dyDescent="0.2">
      <c r="B21" s="12"/>
      <c r="C21" s="12"/>
      <c r="D21" s="12"/>
      <c r="E21" s="13" t="s">
        <v>49</v>
      </c>
      <c r="F21" s="24"/>
      <c r="G21" s="24"/>
      <c r="H21" s="24"/>
      <c r="I21" s="24"/>
      <c r="J21" s="24"/>
      <c r="K21" s="24"/>
      <c r="L21" s="24"/>
      <c r="M21" s="24"/>
      <c r="N21" s="37">
        <f t="shared" ref="N21:N22" si="29">SUM(F21:M21)</f>
        <v>0</v>
      </c>
      <c r="O21" s="28"/>
      <c r="P21" s="28"/>
      <c r="Q21" s="28"/>
      <c r="R21" s="28"/>
      <c r="S21" s="28"/>
      <c r="T21" s="28"/>
      <c r="U21" s="121">
        <f t="shared" ref="U21:U22" si="30">SUM(O21:T21)</f>
        <v>0</v>
      </c>
      <c r="V21" s="119"/>
      <c r="W21" s="114" t="str">
        <f>IF(ISERROR(RANK(#REF!,#REF!)),"",RANK(#REF!,#REF!))</f>
        <v/>
      </c>
      <c r="X21" s="44"/>
    </row>
    <row r="22" spans="1:24" ht="13.2" customHeight="1" thickBot="1" x14ac:dyDescent="0.25">
      <c r="B22" s="14"/>
      <c r="C22" s="14"/>
      <c r="D22" s="14"/>
      <c r="E22" s="15" t="s">
        <v>50</v>
      </c>
      <c r="F22" s="40"/>
      <c r="G22" s="40"/>
      <c r="H22" s="40"/>
      <c r="I22" s="40"/>
      <c r="J22" s="40"/>
      <c r="K22" s="40"/>
      <c r="L22" s="40"/>
      <c r="M22" s="40"/>
      <c r="N22" s="41">
        <f t="shared" si="29"/>
        <v>0</v>
      </c>
      <c r="O22" s="42"/>
      <c r="P22" s="42"/>
      <c r="Q22" s="42"/>
      <c r="R22" s="42"/>
      <c r="S22" s="42"/>
      <c r="T22" s="42"/>
      <c r="U22" s="122">
        <f t="shared" si="30"/>
        <v>0</v>
      </c>
      <c r="V22" s="125"/>
      <c r="W22" s="126" t="str">
        <f>IF(ISERROR(RANK(#REF!,#REF!)),"",RANK(#REF!,#REF!))</f>
        <v/>
      </c>
      <c r="X22" s="46"/>
    </row>
    <row r="23" spans="1:24" ht="13.2" customHeight="1" thickTop="1" x14ac:dyDescent="0.2">
      <c r="A23" s="52">
        <v>5</v>
      </c>
      <c r="B23" s="183">
        <f>INDEX('List of Competitors'!I$49:I$68,MATCH($A23,'List of Competitors'!$G$49:$G$68,0))</f>
        <v>0</v>
      </c>
      <c r="C23" s="183">
        <f>INDEX('List of Competitors'!J$49:J$68,MATCH($A23,'List of Competitors'!$G$49:$G$68,0))</f>
        <v>0</v>
      </c>
      <c r="D23" s="183">
        <f>INDEX('List of Competitors'!K$49:K$68,MATCH($A23,'List of Competitors'!$G$49:$G$68,0))</f>
        <v>0</v>
      </c>
      <c r="E23" s="38" t="s">
        <v>47</v>
      </c>
      <c r="F23" s="39" t="e">
        <f t="shared" ref="F23:M23" si="31">AVERAGE(F24:F26)</f>
        <v>#DIV/0!</v>
      </c>
      <c r="G23" s="39" t="e">
        <f t="shared" si="31"/>
        <v>#DIV/0!</v>
      </c>
      <c r="H23" s="39" t="e">
        <f t="shared" si="31"/>
        <v>#DIV/0!</v>
      </c>
      <c r="I23" s="39" t="e">
        <f t="shared" si="31"/>
        <v>#DIV/0!</v>
      </c>
      <c r="J23" s="39" t="e">
        <f t="shared" si="31"/>
        <v>#DIV/0!</v>
      </c>
      <c r="K23" s="39" t="e">
        <f t="shared" si="31"/>
        <v>#DIV/0!</v>
      </c>
      <c r="L23" s="39" t="e">
        <f t="shared" si="31"/>
        <v>#DIV/0!</v>
      </c>
      <c r="M23" s="39" t="e">
        <f t="shared" si="31"/>
        <v>#DIV/0!</v>
      </c>
      <c r="N23" s="108">
        <f>SUM(N24:N26)/IF(N26=0,2,3)</f>
        <v>0</v>
      </c>
      <c r="O23" s="146">
        <f t="shared" ref="O23" si="32">SUM(O24:O26)/IF($N26=0,2,3)</f>
        <v>0</v>
      </c>
      <c r="P23" s="146">
        <f t="shared" ref="P23" si="33">SUM(P24:P26)/IF($N26=0,2,3)</f>
        <v>0</v>
      </c>
      <c r="Q23" s="146">
        <f t="shared" ref="Q23" si="34">SUM(Q24:Q26)/IF($N26=0,2,3)</f>
        <v>0</v>
      </c>
      <c r="R23" s="146">
        <f t="shared" ref="R23" si="35">SUM(R24:R26)/IF($N26=0,2,3)</f>
        <v>0</v>
      </c>
      <c r="S23" s="146">
        <f t="shared" ref="S23" si="36">SUM(S24:S26)/IF($N26=0,2,3)</f>
        <v>0</v>
      </c>
      <c r="T23" s="146">
        <f t="shared" ref="T23" si="37">SUM(T24:T26)/IF($N26=0,2,3)</f>
        <v>0</v>
      </c>
      <c r="U23" s="123">
        <f>SUM(U24:U26)/IF(N26=0,2,3)</f>
        <v>0</v>
      </c>
      <c r="V23" s="120">
        <f>N23-U23</f>
        <v>0</v>
      </c>
      <c r="W23" s="124">
        <f>IF(V23=0,0,IF(ISERROR(RANK(V23,V:V)),"",RANK(X23,X:X)))</f>
        <v>0</v>
      </c>
      <c r="X23" s="45">
        <f>IFERROR(V23+F23/100000+J23/10000000+G23/1000000000,0)</f>
        <v>0</v>
      </c>
    </row>
    <row r="24" spans="1:24" ht="13.2" customHeight="1" x14ac:dyDescent="0.2">
      <c r="B24" s="184"/>
      <c r="C24" s="184"/>
      <c r="D24" s="184"/>
      <c r="E24" s="13" t="s">
        <v>48</v>
      </c>
      <c r="F24" s="25"/>
      <c r="G24" s="25"/>
      <c r="H24" s="25"/>
      <c r="I24" s="25"/>
      <c r="J24" s="25"/>
      <c r="K24" s="25"/>
      <c r="L24" s="25"/>
      <c r="M24" s="25"/>
      <c r="N24" s="23">
        <f>SUM(F24:M24)</f>
        <v>0</v>
      </c>
      <c r="O24" s="26"/>
      <c r="P24" s="26"/>
      <c r="Q24" s="26"/>
      <c r="R24" s="26"/>
      <c r="S24" s="26"/>
      <c r="T24" s="26"/>
      <c r="U24" s="27">
        <f>SUM(O24:T24)</f>
        <v>0</v>
      </c>
      <c r="V24" s="119"/>
      <c r="W24" s="118"/>
      <c r="X24" s="43"/>
    </row>
    <row r="25" spans="1:24" ht="13.2" customHeight="1" x14ac:dyDescent="0.2">
      <c r="B25" s="12"/>
      <c r="C25" s="12"/>
      <c r="D25" s="12"/>
      <c r="E25" s="13" t="s">
        <v>49</v>
      </c>
      <c r="F25" s="24"/>
      <c r="G25" s="24"/>
      <c r="H25" s="24"/>
      <c r="I25" s="24"/>
      <c r="J25" s="24"/>
      <c r="K25" s="24"/>
      <c r="L25" s="24"/>
      <c r="M25" s="24"/>
      <c r="N25" s="37">
        <f t="shared" ref="N25:N26" si="38">SUM(F25:M25)</f>
        <v>0</v>
      </c>
      <c r="O25" s="28"/>
      <c r="P25" s="28"/>
      <c r="Q25" s="28"/>
      <c r="R25" s="28"/>
      <c r="S25" s="28"/>
      <c r="T25" s="28"/>
      <c r="U25" s="121">
        <f t="shared" ref="U25:U26" si="39">SUM(O25:T25)</f>
        <v>0</v>
      </c>
      <c r="V25" s="119"/>
      <c r="W25" s="114" t="str">
        <f>IF(ISERROR(RANK(#REF!,#REF!)),"",RANK(#REF!,#REF!))</f>
        <v/>
      </c>
      <c r="X25" s="44"/>
    </row>
    <row r="26" spans="1:24" ht="13.2" customHeight="1" thickBot="1" x14ac:dyDescent="0.25">
      <c r="B26" s="14"/>
      <c r="C26" s="14"/>
      <c r="D26" s="14"/>
      <c r="E26" s="15" t="s">
        <v>50</v>
      </c>
      <c r="F26" s="40"/>
      <c r="G26" s="40"/>
      <c r="H26" s="40"/>
      <c r="I26" s="40"/>
      <c r="J26" s="40"/>
      <c r="K26" s="40"/>
      <c r="L26" s="40"/>
      <c r="M26" s="40"/>
      <c r="N26" s="41">
        <f t="shared" si="38"/>
        <v>0</v>
      </c>
      <c r="O26" s="42"/>
      <c r="P26" s="42"/>
      <c r="Q26" s="42"/>
      <c r="R26" s="42"/>
      <c r="S26" s="42"/>
      <c r="T26" s="42"/>
      <c r="U26" s="122">
        <f t="shared" si="39"/>
        <v>0</v>
      </c>
      <c r="V26" s="125"/>
      <c r="W26" s="126" t="str">
        <f>IF(ISERROR(RANK(#REF!,#REF!)),"",RANK(#REF!,#REF!))</f>
        <v/>
      </c>
      <c r="X26" s="46"/>
    </row>
    <row r="27" spans="1:24" ht="13.2" customHeight="1" thickTop="1" x14ac:dyDescent="0.2">
      <c r="A27" s="52">
        <v>6</v>
      </c>
      <c r="B27" s="183">
        <f>INDEX('List of Competitors'!I$49:I$68,MATCH($A27,'List of Competitors'!$G$49:$G$68,0))</f>
        <v>0</v>
      </c>
      <c r="C27" s="183">
        <f>INDEX('List of Competitors'!J$49:J$68,MATCH($A27,'List of Competitors'!$G$49:$G$68,0))</f>
        <v>0</v>
      </c>
      <c r="D27" s="183">
        <f>INDEX('List of Competitors'!K$49:K$68,MATCH($A27,'List of Competitors'!$G$49:$G$68,0))</f>
        <v>0</v>
      </c>
      <c r="E27" s="38" t="s">
        <v>47</v>
      </c>
      <c r="F27" s="39" t="e">
        <f t="shared" ref="F27:M27" si="40">AVERAGE(F28:F30)</f>
        <v>#DIV/0!</v>
      </c>
      <c r="G27" s="39" t="e">
        <f t="shared" si="40"/>
        <v>#DIV/0!</v>
      </c>
      <c r="H27" s="39" t="e">
        <f t="shared" si="40"/>
        <v>#DIV/0!</v>
      </c>
      <c r="I27" s="39" t="e">
        <f t="shared" si="40"/>
        <v>#DIV/0!</v>
      </c>
      <c r="J27" s="39" t="e">
        <f t="shared" si="40"/>
        <v>#DIV/0!</v>
      </c>
      <c r="K27" s="39" t="e">
        <f t="shared" si="40"/>
        <v>#DIV/0!</v>
      </c>
      <c r="L27" s="39" t="e">
        <f t="shared" si="40"/>
        <v>#DIV/0!</v>
      </c>
      <c r="M27" s="39" t="e">
        <f t="shared" si="40"/>
        <v>#DIV/0!</v>
      </c>
      <c r="N27" s="108">
        <f>SUM(N28:N30)/IF(N30=0,2,3)</f>
        <v>0</v>
      </c>
      <c r="O27" s="146">
        <f t="shared" ref="O27" si="41">SUM(O28:O30)/IF($N30=0,2,3)</f>
        <v>0</v>
      </c>
      <c r="P27" s="146">
        <f t="shared" ref="P27" si="42">SUM(P28:P30)/IF($N30=0,2,3)</f>
        <v>0</v>
      </c>
      <c r="Q27" s="146">
        <f t="shared" ref="Q27" si="43">SUM(Q28:Q30)/IF($N30=0,2,3)</f>
        <v>0</v>
      </c>
      <c r="R27" s="146">
        <f t="shared" ref="R27" si="44">SUM(R28:R30)/IF($N30=0,2,3)</f>
        <v>0</v>
      </c>
      <c r="S27" s="146">
        <f t="shared" ref="S27" si="45">SUM(S28:S30)/IF($N30=0,2,3)</f>
        <v>0</v>
      </c>
      <c r="T27" s="146">
        <f t="shared" ref="T27" si="46">SUM(T28:T30)/IF($N30=0,2,3)</f>
        <v>0</v>
      </c>
      <c r="U27" s="123">
        <f>SUM(U28:U30)/IF(N30=0,2,3)</f>
        <v>0</v>
      </c>
      <c r="V27" s="120">
        <f>N27-U27</f>
        <v>0</v>
      </c>
      <c r="W27" s="124">
        <f>IF(V27=0,0,IF(ISERROR(RANK(V27,V:V)),"",RANK(X27,X:X)))</f>
        <v>0</v>
      </c>
      <c r="X27" s="45">
        <f>IFERROR(V27+F27/100000+J27/10000000+G27/1000000000,0)</f>
        <v>0</v>
      </c>
    </row>
    <row r="28" spans="1:24" ht="13.2" customHeight="1" x14ac:dyDescent="0.2">
      <c r="B28" s="184"/>
      <c r="C28" s="184"/>
      <c r="D28" s="184"/>
      <c r="E28" s="13" t="s">
        <v>48</v>
      </c>
      <c r="F28" s="25"/>
      <c r="G28" s="25"/>
      <c r="H28" s="25"/>
      <c r="I28" s="25"/>
      <c r="J28" s="25"/>
      <c r="K28" s="25"/>
      <c r="L28" s="25"/>
      <c r="M28" s="25"/>
      <c r="N28" s="23">
        <f>SUM(F28:M28)</f>
        <v>0</v>
      </c>
      <c r="O28" s="26"/>
      <c r="P28" s="26"/>
      <c r="Q28" s="26"/>
      <c r="R28" s="26"/>
      <c r="S28" s="26"/>
      <c r="T28" s="26"/>
      <c r="U28" s="27">
        <f>SUM(O28:T28)</f>
        <v>0</v>
      </c>
      <c r="V28" s="119"/>
      <c r="W28" s="118"/>
      <c r="X28" s="43"/>
    </row>
    <row r="29" spans="1:24" ht="13.2" customHeight="1" x14ac:dyDescent="0.2">
      <c r="B29" s="12"/>
      <c r="C29" s="12"/>
      <c r="D29" s="12"/>
      <c r="E29" s="13" t="s">
        <v>49</v>
      </c>
      <c r="F29" s="24"/>
      <c r="G29" s="24"/>
      <c r="H29" s="24"/>
      <c r="I29" s="24"/>
      <c r="J29" s="24"/>
      <c r="K29" s="24"/>
      <c r="L29" s="24"/>
      <c r="M29" s="24"/>
      <c r="N29" s="37">
        <f t="shared" ref="N29:N30" si="47">SUM(F29:M29)</f>
        <v>0</v>
      </c>
      <c r="O29" s="28"/>
      <c r="P29" s="28"/>
      <c r="Q29" s="28"/>
      <c r="R29" s="28"/>
      <c r="S29" s="28"/>
      <c r="T29" s="28"/>
      <c r="U29" s="121">
        <f t="shared" ref="U29:U30" si="48">SUM(O29:T29)</f>
        <v>0</v>
      </c>
      <c r="V29" s="119"/>
      <c r="W29" s="114" t="str">
        <f>IF(ISERROR(RANK(#REF!,#REF!)),"",RANK(#REF!,#REF!))</f>
        <v/>
      </c>
      <c r="X29" s="44"/>
    </row>
    <row r="30" spans="1:24" ht="13.2" customHeight="1" thickBot="1" x14ac:dyDescent="0.25">
      <c r="B30" s="14"/>
      <c r="C30" s="14"/>
      <c r="D30" s="14"/>
      <c r="E30" s="15" t="s">
        <v>50</v>
      </c>
      <c r="F30" s="40"/>
      <c r="G30" s="40"/>
      <c r="H30" s="40"/>
      <c r="I30" s="40"/>
      <c r="J30" s="40"/>
      <c r="K30" s="40"/>
      <c r="L30" s="40"/>
      <c r="M30" s="40"/>
      <c r="N30" s="41">
        <f t="shared" si="47"/>
        <v>0</v>
      </c>
      <c r="O30" s="42"/>
      <c r="P30" s="42"/>
      <c r="Q30" s="42"/>
      <c r="R30" s="42"/>
      <c r="S30" s="42"/>
      <c r="T30" s="42"/>
      <c r="U30" s="122">
        <f t="shared" si="48"/>
        <v>0</v>
      </c>
      <c r="V30" s="125"/>
      <c r="W30" s="126" t="str">
        <f>IF(ISERROR(RANK(#REF!,#REF!)),"",RANK(#REF!,#REF!))</f>
        <v/>
      </c>
      <c r="X30" s="46"/>
    </row>
    <row r="31" spans="1:24" ht="13.2" customHeight="1" thickTop="1" x14ac:dyDescent="0.2">
      <c r="A31" s="52">
        <v>7</v>
      </c>
      <c r="B31" s="183">
        <f>INDEX('List of Competitors'!I$49:I$68,MATCH($A31,'List of Competitors'!$G$49:$G$68,0))</f>
        <v>0</v>
      </c>
      <c r="C31" s="183">
        <f>INDEX('List of Competitors'!J$49:J$68,MATCH($A31,'List of Competitors'!$G$49:$G$68,0))</f>
        <v>0</v>
      </c>
      <c r="D31" s="183">
        <f>INDEX('List of Competitors'!K$49:K$68,MATCH($A31,'List of Competitors'!$G$49:$G$68,0))</f>
        <v>0</v>
      </c>
      <c r="E31" s="38" t="s">
        <v>47</v>
      </c>
      <c r="F31" s="39" t="e">
        <f t="shared" ref="F31:M31" si="49">AVERAGE(F32:F34)</f>
        <v>#DIV/0!</v>
      </c>
      <c r="G31" s="39" t="e">
        <f t="shared" si="49"/>
        <v>#DIV/0!</v>
      </c>
      <c r="H31" s="39" t="e">
        <f t="shared" si="49"/>
        <v>#DIV/0!</v>
      </c>
      <c r="I31" s="39" t="e">
        <f t="shared" si="49"/>
        <v>#DIV/0!</v>
      </c>
      <c r="J31" s="39" t="e">
        <f t="shared" si="49"/>
        <v>#DIV/0!</v>
      </c>
      <c r="K31" s="39" t="e">
        <f t="shared" si="49"/>
        <v>#DIV/0!</v>
      </c>
      <c r="L31" s="39" t="e">
        <f t="shared" si="49"/>
        <v>#DIV/0!</v>
      </c>
      <c r="M31" s="39" t="e">
        <f t="shared" si="49"/>
        <v>#DIV/0!</v>
      </c>
      <c r="N31" s="108">
        <f>SUM(N32:N34)/IF(N34=0,2,3)</f>
        <v>0</v>
      </c>
      <c r="O31" s="146">
        <f t="shared" ref="O31" si="50">SUM(O32:O34)/IF($N34=0,2,3)</f>
        <v>0</v>
      </c>
      <c r="P31" s="146">
        <f t="shared" ref="P31" si="51">SUM(P32:P34)/IF($N34=0,2,3)</f>
        <v>0</v>
      </c>
      <c r="Q31" s="146">
        <f t="shared" ref="Q31" si="52">SUM(Q32:Q34)/IF($N34=0,2,3)</f>
        <v>0</v>
      </c>
      <c r="R31" s="146">
        <f t="shared" ref="R31" si="53">SUM(R32:R34)/IF($N34=0,2,3)</f>
        <v>0</v>
      </c>
      <c r="S31" s="146">
        <f t="shared" ref="S31" si="54">SUM(S32:S34)/IF($N34=0,2,3)</f>
        <v>0</v>
      </c>
      <c r="T31" s="146">
        <f t="shared" ref="T31" si="55">SUM(T32:T34)/IF($N34=0,2,3)</f>
        <v>0</v>
      </c>
      <c r="U31" s="123">
        <f>SUM(U32:U34)/IF(N34=0,2,3)</f>
        <v>0</v>
      </c>
      <c r="V31" s="120">
        <f>N31-U31</f>
        <v>0</v>
      </c>
      <c r="W31" s="124">
        <f>IF(V31=0,0,IF(ISERROR(RANK(V31,V:V)),"",RANK(X31,X:X)))</f>
        <v>0</v>
      </c>
      <c r="X31" s="45">
        <f>IFERROR(V31+F31/100000+J31/10000000+G31/1000000000,0)</f>
        <v>0</v>
      </c>
    </row>
    <row r="32" spans="1:24" ht="13.2" customHeight="1" x14ac:dyDescent="0.2">
      <c r="B32" s="184"/>
      <c r="C32" s="184"/>
      <c r="D32" s="184"/>
      <c r="E32" s="13" t="s">
        <v>48</v>
      </c>
      <c r="F32" s="25"/>
      <c r="G32" s="25"/>
      <c r="H32" s="25"/>
      <c r="I32" s="25"/>
      <c r="J32" s="25"/>
      <c r="K32" s="25"/>
      <c r="L32" s="25"/>
      <c r="M32" s="25"/>
      <c r="N32" s="23">
        <f>SUM(F32:M32)</f>
        <v>0</v>
      </c>
      <c r="O32" s="26"/>
      <c r="P32" s="26"/>
      <c r="Q32" s="26"/>
      <c r="R32" s="26"/>
      <c r="S32" s="26"/>
      <c r="T32" s="26"/>
      <c r="U32" s="27">
        <f>SUM(O32:T32)</f>
        <v>0</v>
      </c>
      <c r="V32" s="119"/>
      <c r="W32" s="118"/>
      <c r="X32" s="43"/>
    </row>
    <row r="33" spans="1:24" ht="13.2" customHeight="1" x14ac:dyDescent="0.2">
      <c r="B33" s="12"/>
      <c r="C33" s="12"/>
      <c r="D33" s="12"/>
      <c r="E33" s="13" t="s">
        <v>49</v>
      </c>
      <c r="F33" s="24"/>
      <c r="G33" s="24"/>
      <c r="H33" s="24"/>
      <c r="I33" s="24"/>
      <c r="J33" s="24"/>
      <c r="K33" s="24"/>
      <c r="L33" s="24"/>
      <c r="M33" s="24"/>
      <c r="N33" s="37">
        <f t="shared" ref="N33:N34" si="56">SUM(F33:M33)</f>
        <v>0</v>
      </c>
      <c r="O33" s="28"/>
      <c r="P33" s="28"/>
      <c r="Q33" s="28"/>
      <c r="R33" s="28"/>
      <c r="S33" s="28"/>
      <c r="T33" s="28"/>
      <c r="U33" s="121">
        <f t="shared" ref="U33:U34" si="57">SUM(O33:T33)</f>
        <v>0</v>
      </c>
      <c r="V33" s="119"/>
      <c r="W33" s="114" t="str">
        <f>IF(ISERROR(RANK(#REF!,#REF!)),"",RANK(#REF!,#REF!))</f>
        <v/>
      </c>
      <c r="X33" s="44"/>
    </row>
    <row r="34" spans="1:24" ht="13.2" customHeight="1" thickBot="1" x14ac:dyDescent="0.25">
      <c r="B34" s="14"/>
      <c r="C34" s="14"/>
      <c r="D34" s="14"/>
      <c r="E34" s="15" t="s">
        <v>50</v>
      </c>
      <c r="F34" s="40"/>
      <c r="G34" s="40"/>
      <c r="H34" s="40"/>
      <c r="I34" s="40"/>
      <c r="J34" s="40"/>
      <c r="K34" s="40"/>
      <c r="L34" s="40"/>
      <c r="M34" s="40"/>
      <c r="N34" s="41">
        <f t="shared" si="56"/>
        <v>0</v>
      </c>
      <c r="O34" s="42"/>
      <c r="P34" s="42"/>
      <c r="Q34" s="42"/>
      <c r="R34" s="42"/>
      <c r="S34" s="42"/>
      <c r="T34" s="42"/>
      <c r="U34" s="122">
        <f t="shared" si="57"/>
        <v>0</v>
      </c>
      <c r="V34" s="125"/>
      <c r="W34" s="126" t="str">
        <f>IF(ISERROR(RANK(#REF!,#REF!)),"",RANK(#REF!,#REF!))</f>
        <v/>
      </c>
      <c r="X34" s="46"/>
    </row>
    <row r="35" spans="1:24" ht="13.2" customHeight="1" thickTop="1" x14ac:dyDescent="0.2">
      <c r="A35" s="52">
        <v>8</v>
      </c>
      <c r="B35" s="183">
        <f>INDEX('List of Competitors'!I$49:I$68,MATCH($A35,'List of Competitors'!$G$49:$G$68,0))</f>
        <v>0</v>
      </c>
      <c r="C35" s="183">
        <f>INDEX('List of Competitors'!J$49:J$68,MATCH($A35,'List of Competitors'!$G$49:$G$68,0))</f>
        <v>0</v>
      </c>
      <c r="D35" s="183">
        <f>INDEX('List of Competitors'!K$49:K$68,MATCH($A35,'List of Competitors'!$G$49:$G$68,0))</f>
        <v>0</v>
      </c>
      <c r="E35" s="38" t="s">
        <v>47</v>
      </c>
      <c r="F35" s="39" t="e">
        <f t="shared" ref="F35:M35" si="58">AVERAGE(F36:F38)</f>
        <v>#DIV/0!</v>
      </c>
      <c r="G35" s="39" t="e">
        <f t="shared" si="58"/>
        <v>#DIV/0!</v>
      </c>
      <c r="H35" s="39" t="e">
        <f t="shared" si="58"/>
        <v>#DIV/0!</v>
      </c>
      <c r="I35" s="39" t="e">
        <f t="shared" si="58"/>
        <v>#DIV/0!</v>
      </c>
      <c r="J35" s="39" t="e">
        <f t="shared" si="58"/>
        <v>#DIV/0!</v>
      </c>
      <c r="K35" s="39" t="e">
        <f t="shared" si="58"/>
        <v>#DIV/0!</v>
      </c>
      <c r="L35" s="39" t="e">
        <f t="shared" si="58"/>
        <v>#DIV/0!</v>
      </c>
      <c r="M35" s="39" t="e">
        <f t="shared" si="58"/>
        <v>#DIV/0!</v>
      </c>
      <c r="N35" s="108">
        <f>SUM(N36:N38)/IF(N38=0,2,3)</f>
        <v>0</v>
      </c>
      <c r="O35" s="146">
        <f t="shared" ref="O35" si="59">SUM(O36:O38)/IF($N38=0,2,3)</f>
        <v>0</v>
      </c>
      <c r="P35" s="146">
        <f t="shared" ref="P35" si="60">SUM(P36:P38)/IF($N38=0,2,3)</f>
        <v>0</v>
      </c>
      <c r="Q35" s="146">
        <f t="shared" ref="Q35" si="61">SUM(Q36:Q38)/IF($N38=0,2,3)</f>
        <v>0</v>
      </c>
      <c r="R35" s="146">
        <f t="shared" ref="R35" si="62">SUM(R36:R38)/IF($N38=0,2,3)</f>
        <v>0</v>
      </c>
      <c r="S35" s="146">
        <f t="shared" ref="S35" si="63">SUM(S36:S38)/IF($N38=0,2,3)</f>
        <v>0</v>
      </c>
      <c r="T35" s="146">
        <f t="shared" ref="T35" si="64">SUM(T36:T38)/IF($N38=0,2,3)</f>
        <v>0</v>
      </c>
      <c r="U35" s="123">
        <f>SUM(U36:U38)/IF(N38=0,2,3)</f>
        <v>0</v>
      </c>
      <c r="V35" s="120">
        <f>N35-U35</f>
        <v>0</v>
      </c>
      <c r="W35" s="124">
        <f>IF(V35=0,0,IF(ISERROR(RANK(V35,V:V)),"",RANK(X35,X:X)))</f>
        <v>0</v>
      </c>
      <c r="X35" s="45">
        <f>IFERROR(V35+F35/100000+J35/10000000+G35/1000000000,0)</f>
        <v>0</v>
      </c>
    </row>
    <row r="36" spans="1:24" ht="13.2" customHeight="1" x14ac:dyDescent="0.2">
      <c r="B36" s="184"/>
      <c r="C36" s="184"/>
      <c r="D36" s="184"/>
      <c r="E36" s="13" t="s">
        <v>48</v>
      </c>
      <c r="F36" s="25"/>
      <c r="G36" s="25"/>
      <c r="H36" s="25"/>
      <c r="I36" s="25"/>
      <c r="J36" s="25"/>
      <c r="K36" s="25"/>
      <c r="L36" s="25"/>
      <c r="M36" s="25"/>
      <c r="N36" s="23">
        <f>SUM(F36:M36)</f>
        <v>0</v>
      </c>
      <c r="O36" s="26"/>
      <c r="P36" s="26"/>
      <c r="Q36" s="26"/>
      <c r="R36" s="26"/>
      <c r="S36" s="26"/>
      <c r="T36" s="26"/>
      <c r="U36" s="27">
        <f>SUM(O36:T36)</f>
        <v>0</v>
      </c>
      <c r="V36" s="119"/>
      <c r="W36" s="118"/>
      <c r="X36" s="43"/>
    </row>
    <row r="37" spans="1:24" ht="13.2" customHeight="1" x14ac:dyDescent="0.2">
      <c r="B37" s="12"/>
      <c r="C37" s="12"/>
      <c r="D37" s="12"/>
      <c r="E37" s="13" t="s">
        <v>49</v>
      </c>
      <c r="F37" s="24"/>
      <c r="G37" s="24"/>
      <c r="H37" s="24"/>
      <c r="I37" s="24"/>
      <c r="J37" s="24"/>
      <c r="K37" s="24"/>
      <c r="L37" s="24"/>
      <c r="M37" s="24"/>
      <c r="N37" s="37">
        <f t="shared" ref="N37:N38" si="65">SUM(F37:M37)</f>
        <v>0</v>
      </c>
      <c r="O37" s="28"/>
      <c r="P37" s="28"/>
      <c r="Q37" s="28"/>
      <c r="R37" s="28"/>
      <c r="S37" s="28"/>
      <c r="T37" s="28"/>
      <c r="U37" s="121">
        <f t="shared" ref="U37:U38" si="66">SUM(O37:T37)</f>
        <v>0</v>
      </c>
      <c r="V37" s="119"/>
      <c r="W37" s="114" t="str">
        <f>IF(ISERROR(RANK(#REF!,#REF!)),"",RANK(#REF!,#REF!))</f>
        <v/>
      </c>
      <c r="X37" s="44"/>
    </row>
    <row r="38" spans="1:24" ht="13.2" customHeight="1" thickBot="1" x14ac:dyDescent="0.25">
      <c r="B38" s="14"/>
      <c r="C38" s="14"/>
      <c r="D38" s="14"/>
      <c r="E38" s="15" t="s">
        <v>50</v>
      </c>
      <c r="F38" s="40"/>
      <c r="G38" s="40"/>
      <c r="H38" s="40"/>
      <c r="I38" s="40"/>
      <c r="J38" s="40"/>
      <c r="K38" s="40"/>
      <c r="L38" s="40"/>
      <c r="M38" s="40"/>
      <c r="N38" s="41">
        <f t="shared" si="65"/>
        <v>0</v>
      </c>
      <c r="O38" s="42"/>
      <c r="P38" s="42"/>
      <c r="Q38" s="42"/>
      <c r="R38" s="42"/>
      <c r="S38" s="42"/>
      <c r="T38" s="42"/>
      <c r="U38" s="122">
        <f t="shared" si="66"/>
        <v>0</v>
      </c>
      <c r="V38" s="125"/>
      <c r="W38" s="126" t="str">
        <f>IF(ISERROR(RANK(#REF!,#REF!)),"",RANK(#REF!,#REF!))</f>
        <v/>
      </c>
      <c r="X38" s="46"/>
    </row>
    <row r="39" spans="1:24" ht="13.2" customHeight="1" thickTop="1" x14ac:dyDescent="0.2">
      <c r="A39" s="52">
        <v>9</v>
      </c>
      <c r="B39" s="183">
        <f>INDEX('List of Competitors'!I$49:I$68,MATCH($A39,'List of Competitors'!$G$49:$G$68,0))</f>
        <v>0</v>
      </c>
      <c r="C39" s="183">
        <f>INDEX('List of Competitors'!J$49:J$68,MATCH($A39,'List of Competitors'!$G$49:$G$68,0))</f>
        <v>0</v>
      </c>
      <c r="D39" s="183">
        <f>INDEX('List of Competitors'!K$49:K$68,MATCH($A39,'List of Competitors'!$G$49:$G$68,0))</f>
        <v>0</v>
      </c>
      <c r="E39" s="38" t="s">
        <v>47</v>
      </c>
      <c r="F39" s="39" t="e">
        <f t="shared" ref="F39:M39" si="67">AVERAGE(F40:F42)</f>
        <v>#DIV/0!</v>
      </c>
      <c r="G39" s="39" t="e">
        <f t="shared" si="67"/>
        <v>#DIV/0!</v>
      </c>
      <c r="H39" s="39" t="e">
        <f t="shared" si="67"/>
        <v>#DIV/0!</v>
      </c>
      <c r="I39" s="39" t="e">
        <f t="shared" si="67"/>
        <v>#DIV/0!</v>
      </c>
      <c r="J39" s="39" t="e">
        <f t="shared" si="67"/>
        <v>#DIV/0!</v>
      </c>
      <c r="K39" s="39" t="e">
        <f t="shared" si="67"/>
        <v>#DIV/0!</v>
      </c>
      <c r="L39" s="39" t="e">
        <f t="shared" si="67"/>
        <v>#DIV/0!</v>
      </c>
      <c r="M39" s="39" t="e">
        <f t="shared" si="67"/>
        <v>#DIV/0!</v>
      </c>
      <c r="N39" s="108">
        <f>SUM(N40:N42)/IF(N42=0,2,3)</f>
        <v>0</v>
      </c>
      <c r="O39" s="146">
        <f t="shared" ref="O39" si="68">SUM(O40:O42)/IF($N42=0,2,3)</f>
        <v>0</v>
      </c>
      <c r="P39" s="146">
        <f t="shared" ref="P39" si="69">SUM(P40:P42)/IF($N42=0,2,3)</f>
        <v>0</v>
      </c>
      <c r="Q39" s="146">
        <f t="shared" ref="Q39" si="70">SUM(Q40:Q42)/IF($N42=0,2,3)</f>
        <v>0</v>
      </c>
      <c r="R39" s="146">
        <f t="shared" ref="R39" si="71">SUM(R40:R42)/IF($N42=0,2,3)</f>
        <v>0</v>
      </c>
      <c r="S39" s="146">
        <f t="shared" ref="S39" si="72">SUM(S40:S42)/IF($N42=0,2,3)</f>
        <v>0</v>
      </c>
      <c r="T39" s="146">
        <f t="shared" ref="T39" si="73">SUM(T40:T42)/IF($N42=0,2,3)</f>
        <v>0</v>
      </c>
      <c r="U39" s="123">
        <f>SUM(U40:U42)/IF(N42=0,2,3)</f>
        <v>0</v>
      </c>
      <c r="V39" s="120">
        <f>N39-U39</f>
        <v>0</v>
      </c>
      <c r="W39" s="124">
        <f>IF(V39=0,0,IF(ISERROR(RANK(V39,V:V)),"",RANK(X39,X:X)))</f>
        <v>0</v>
      </c>
      <c r="X39" s="45">
        <f>IFERROR(V39+F39/100000+J39/10000000+G39/1000000000,0)</f>
        <v>0</v>
      </c>
    </row>
    <row r="40" spans="1:24" ht="13.2" customHeight="1" x14ac:dyDescent="0.2">
      <c r="B40" s="184"/>
      <c r="C40" s="184"/>
      <c r="D40" s="184"/>
      <c r="E40" s="13" t="s">
        <v>48</v>
      </c>
      <c r="F40" s="25"/>
      <c r="G40" s="25"/>
      <c r="H40" s="25"/>
      <c r="I40" s="25"/>
      <c r="J40" s="25"/>
      <c r="K40" s="25"/>
      <c r="L40" s="25"/>
      <c r="M40" s="25"/>
      <c r="N40" s="23">
        <f>SUM(F40:M40)</f>
        <v>0</v>
      </c>
      <c r="O40" s="26"/>
      <c r="P40" s="26"/>
      <c r="Q40" s="26"/>
      <c r="R40" s="26"/>
      <c r="S40" s="26"/>
      <c r="T40" s="26"/>
      <c r="U40" s="27">
        <f>SUM(O40:T40)</f>
        <v>0</v>
      </c>
      <c r="V40" s="119"/>
      <c r="W40" s="118"/>
      <c r="X40" s="43"/>
    </row>
    <row r="41" spans="1:24" ht="13.2" customHeight="1" x14ac:dyDescent="0.2">
      <c r="B41" s="12"/>
      <c r="C41" s="12"/>
      <c r="D41" s="12"/>
      <c r="E41" s="13" t="s">
        <v>49</v>
      </c>
      <c r="F41" s="24"/>
      <c r="G41" s="24"/>
      <c r="H41" s="24"/>
      <c r="I41" s="24"/>
      <c r="J41" s="24"/>
      <c r="K41" s="24"/>
      <c r="L41" s="24"/>
      <c r="M41" s="24"/>
      <c r="N41" s="37">
        <f t="shared" ref="N41:N42" si="74">SUM(F41:M41)</f>
        <v>0</v>
      </c>
      <c r="O41" s="28"/>
      <c r="P41" s="28"/>
      <c r="Q41" s="28"/>
      <c r="R41" s="28"/>
      <c r="S41" s="28"/>
      <c r="T41" s="28"/>
      <c r="U41" s="121">
        <f t="shared" ref="U41:U42" si="75">SUM(O41:T41)</f>
        <v>0</v>
      </c>
      <c r="V41" s="119"/>
      <c r="W41" s="114" t="str">
        <f>IF(ISERROR(RANK(#REF!,#REF!)),"",RANK(#REF!,#REF!))</f>
        <v/>
      </c>
      <c r="X41" s="44"/>
    </row>
    <row r="42" spans="1:24" ht="13.2" customHeight="1" thickBot="1" x14ac:dyDescent="0.25">
      <c r="B42" s="14"/>
      <c r="C42" s="14"/>
      <c r="D42" s="14"/>
      <c r="E42" s="15" t="s">
        <v>50</v>
      </c>
      <c r="F42" s="40"/>
      <c r="G42" s="40"/>
      <c r="H42" s="40"/>
      <c r="I42" s="40"/>
      <c r="J42" s="40"/>
      <c r="K42" s="40"/>
      <c r="L42" s="40"/>
      <c r="M42" s="40"/>
      <c r="N42" s="41">
        <f t="shared" si="74"/>
        <v>0</v>
      </c>
      <c r="O42" s="42"/>
      <c r="P42" s="42"/>
      <c r="Q42" s="42"/>
      <c r="R42" s="42"/>
      <c r="S42" s="42"/>
      <c r="T42" s="42"/>
      <c r="U42" s="122">
        <f t="shared" si="75"/>
        <v>0</v>
      </c>
      <c r="V42" s="125"/>
      <c r="W42" s="126" t="str">
        <f>IF(ISERROR(RANK(#REF!,#REF!)),"",RANK(#REF!,#REF!))</f>
        <v/>
      </c>
      <c r="X42" s="46"/>
    </row>
    <row r="43" spans="1:24" ht="13.2" customHeight="1" thickTop="1" x14ac:dyDescent="0.2">
      <c r="A43" s="52">
        <v>10</v>
      </c>
      <c r="B43" s="183">
        <f>INDEX('List of Competitors'!I$49:I$68,MATCH($A43,'List of Competitors'!$G$49:$G$68,0))</f>
        <v>0</v>
      </c>
      <c r="C43" s="183">
        <f>INDEX('List of Competitors'!J$49:J$68,MATCH($A43,'List of Competitors'!$G$49:$G$68,0))</f>
        <v>0</v>
      </c>
      <c r="D43" s="183">
        <f>INDEX('List of Competitors'!K$49:K$68,MATCH($A43,'List of Competitors'!$G$49:$G$68,0))</f>
        <v>0</v>
      </c>
      <c r="E43" s="38" t="s">
        <v>47</v>
      </c>
      <c r="F43" s="39" t="e">
        <f t="shared" ref="F43:M43" si="76">AVERAGE(F44:F46)</f>
        <v>#DIV/0!</v>
      </c>
      <c r="G43" s="39" t="e">
        <f t="shared" si="76"/>
        <v>#DIV/0!</v>
      </c>
      <c r="H43" s="39" t="e">
        <f t="shared" si="76"/>
        <v>#DIV/0!</v>
      </c>
      <c r="I43" s="39" t="e">
        <f t="shared" si="76"/>
        <v>#DIV/0!</v>
      </c>
      <c r="J43" s="39" t="e">
        <f t="shared" si="76"/>
        <v>#DIV/0!</v>
      </c>
      <c r="K43" s="39" t="e">
        <f t="shared" si="76"/>
        <v>#DIV/0!</v>
      </c>
      <c r="L43" s="39" t="e">
        <f t="shared" si="76"/>
        <v>#DIV/0!</v>
      </c>
      <c r="M43" s="39" t="e">
        <f t="shared" si="76"/>
        <v>#DIV/0!</v>
      </c>
      <c r="N43" s="108">
        <f>SUM(N44:N46)/IF(N46=0,2,3)</f>
        <v>0</v>
      </c>
      <c r="O43" s="146">
        <f t="shared" ref="O43" si="77">SUM(O44:O46)/IF($N46=0,2,3)</f>
        <v>0</v>
      </c>
      <c r="P43" s="146">
        <f t="shared" ref="P43" si="78">SUM(P44:P46)/IF($N46=0,2,3)</f>
        <v>0</v>
      </c>
      <c r="Q43" s="146">
        <f t="shared" ref="Q43" si="79">SUM(Q44:Q46)/IF($N46=0,2,3)</f>
        <v>0</v>
      </c>
      <c r="R43" s="146">
        <f t="shared" ref="R43" si="80">SUM(R44:R46)/IF($N46=0,2,3)</f>
        <v>0</v>
      </c>
      <c r="S43" s="146">
        <f t="shared" ref="S43" si="81">SUM(S44:S46)/IF($N46=0,2,3)</f>
        <v>0</v>
      </c>
      <c r="T43" s="146">
        <f t="shared" ref="T43" si="82">SUM(T44:T46)/IF($N46=0,2,3)</f>
        <v>0</v>
      </c>
      <c r="U43" s="123">
        <f>SUM(U44:U46)/IF(N46=0,2,3)</f>
        <v>0</v>
      </c>
      <c r="V43" s="120">
        <f>N43-U43</f>
        <v>0</v>
      </c>
      <c r="W43" s="124">
        <f>IF(V43=0,0,IF(ISERROR(RANK(V43,V:V)),"",RANK(X43,X:X)))</f>
        <v>0</v>
      </c>
      <c r="X43" s="45">
        <f>IFERROR(V43+F43/100000+J43/10000000+G43/1000000000,0)</f>
        <v>0</v>
      </c>
    </row>
    <row r="44" spans="1:24" ht="13.2" customHeight="1" x14ac:dyDescent="0.2">
      <c r="B44" s="184"/>
      <c r="C44" s="184"/>
      <c r="D44" s="184"/>
      <c r="E44" s="13" t="s">
        <v>48</v>
      </c>
      <c r="F44" s="25"/>
      <c r="G44" s="25"/>
      <c r="H44" s="25"/>
      <c r="I44" s="25"/>
      <c r="J44" s="25"/>
      <c r="K44" s="25"/>
      <c r="L44" s="25"/>
      <c r="M44" s="25"/>
      <c r="N44" s="23">
        <f>SUM(F44:M44)</f>
        <v>0</v>
      </c>
      <c r="O44" s="26"/>
      <c r="P44" s="26"/>
      <c r="Q44" s="26"/>
      <c r="R44" s="26"/>
      <c r="S44" s="26"/>
      <c r="T44" s="26"/>
      <c r="U44" s="27">
        <f>SUM(O44:T44)</f>
        <v>0</v>
      </c>
      <c r="V44" s="119"/>
      <c r="W44" s="118"/>
      <c r="X44" s="43"/>
    </row>
    <row r="45" spans="1:24" ht="13.2" customHeight="1" x14ac:dyDescent="0.2">
      <c r="B45" s="12"/>
      <c r="C45" s="12"/>
      <c r="D45" s="12"/>
      <c r="E45" s="13" t="s">
        <v>49</v>
      </c>
      <c r="F45" s="24"/>
      <c r="G45" s="24"/>
      <c r="H45" s="24"/>
      <c r="I45" s="24"/>
      <c r="J45" s="24"/>
      <c r="K45" s="24"/>
      <c r="L45" s="24"/>
      <c r="M45" s="24"/>
      <c r="N45" s="37">
        <f t="shared" ref="N45:N46" si="83">SUM(F45:M45)</f>
        <v>0</v>
      </c>
      <c r="O45" s="28"/>
      <c r="P45" s="28"/>
      <c r="Q45" s="28"/>
      <c r="R45" s="28"/>
      <c r="S45" s="28"/>
      <c r="T45" s="28"/>
      <c r="U45" s="121">
        <f t="shared" ref="U45:U46" si="84">SUM(O45:T45)</f>
        <v>0</v>
      </c>
      <c r="V45" s="119"/>
      <c r="W45" s="114" t="str">
        <f>IF(ISERROR(RANK(#REF!,#REF!)),"",RANK(#REF!,#REF!))</f>
        <v/>
      </c>
      <c r="X45" s="44"/>
    </row>
    <row r="46" spans="1:24" ht="13.2" customHeight="1" thickBot="1" x14ac:dyDescent="0.25">
      <c r="B46" s="14"/>
      <c r="C46" s="14"/>
      <c r="D46" s="14"/>
      <c r="E46" s="15" t="s">
        <v>50</v>
      </c>
      <c r="F46" s="40"/>
      <c r="G46" s="40"/>
      <c r="H46" s="40"/>
      <c r="I46" s="40"/>
      <c r="J46" s="40"/>
      <c r="K46" s="40"/>
      <c r="L46" s="40"/>
      <c r="M46" s="40"/>
      <c r="N46" s="41">
        <f t="shared" si="83"/>
        <v>0</v>
      </c>
      <c r="O46" s="42"/>
      <c r="P46" s="42"/>
      <c r="Q46" s="42"/>
      <c r="R46" s="42"/>
      <c r="S46" s="42"/>
      <c r="T46" s="42"/>
      <c r="U46" s="122">
        <f t="shared" si="84"/>
        <v>0</v>
      </c>
      <c r="V46" s="125"/>
      <c r="W46" s="126" t="str">
        <f>IF(ISERROR(RANK(#REF!,#REF!)),"",RANK(#REF!,#REF!))</f>
        <v/>
      </c>
      <c r="X46" s="46"/>
    </row>
    <row r="47" spans="1:24" ht="13.2" customHeight="1" thickTop="1" x14ac:dyDescent="0.2">
      <c r="A47" s="52">
        <v>11</v>
      </c>
      <c r="B47" s="183">
        <f>INDEX('List of Competitors'!I$49:I$68,MATCH($A47,'List of Competitors'!$G$49:$G$68,0))</f>
        <v>0</v>
      </c>
      <c r="C47" s="183">
        <f>INDEX('List of Competitors'!J$49:J$68,MATCH($A47,'List of Competitors'!$G$49:$G$68,0))</f>
        <v>0</v>
      </c>
      <c r="D47" s="183">
        <f>INDEX('List of Competitors'!K$49:K$68,MATCH($A47,'List of Competitors'!$G$49:$G$68,0))</f>
        <v>0</v>
      </c>
      <c r="E47" s="38" t="s">
        <v>47</v>
      </c>
      <c r="F47" s="39" t="e">
        <f t="shared" ref="F47:M47" si="85">AVERAGE(F48:F50)</f>
        <v>#DIV/0!</v>
      </c>
      <c r="G47" s="39" t="e">
        <f t="shared" si="85"/>
        <v>#DIV/0!</v>
      </c>
      <c r="H47" s="39" t="e">
        <f t="shared" si="85"/>
        <v>#DIV/0!</v>
      </c>
      <c r="I47" s="39" t="e">
        <f t="shared" si="85"/>
        <v>#DIV/0!</v>
      </c>
      <c r="J47" s="39" t="e">
        <f t="shared" si="85"/>
        <v>#DIV/0!</v>
      </c>
      <c r="K47" s="39" t="e">
        <f t="shared" si="85"/>
        <v>#DIV/0!</v>
      </c>
      <c r="L47" s="39" t="e">
        <f t="shared" si="85"/>
        <v>#DIV/0!</v>
      </c>
      <c r="M47" s="39" t="e">
        <f t="shared" si="85"/>
        <v>#DIV/0!</v>
      </c>
      <c r="N47" s="108">
        <f>SUM(N48:N50)/IF(N50=0,2,3)</f>
        <v>0</v>
      </c>
      <c r="O47" s="146">
        <f t="shared" ref="O47" si="86">SUM(O48:O50)/IF($N50=0,2,3)</f>
        <v>0</v>
      </c>
      <c r="P47" s="146">
        <f t="shared" ref="P47" si="87">SUM(P48:P50)/IF($N50=0,2,3)</f>
        <v>0</v>
      </c>
      <c r="Q47" s="146">
        <f t="shared" ref="Q47" si="88">SUM(Q48:Q50)/IF($N50=0,2,3)</f>
        <v>0</v>
      </c>
      <c r="R47" s="146">
        <f t="shared" ref="R47" si="89">SUM(R48:R50)/IF($N50=0,2,3)</f>
        <v>0</v>
      </c>
      <c r="S47" s="146">
        <f t="shared" ref="S47" si="90">SUM(S48:S50)/IF($N50=0,2,3)</f>
        <v>0</v>
      </c>
      <c r="T47" s="146">
        <f t="shared" ref="T47" si="91">SUM(T48:T50)/IF($N50=0,2,3)</f>
        <v>0</v>
      </c>
      <c r="U47" s="123">
        <f>SUM(U48:U50)/IF(N50=0,2,3)</f>
        <v>0</v>
      </c>
      <c r="V47" s="120">
        <f>N47-U47</f>
        <v>0</v>
      </c>
      <c r="W47" s="124">
        <f>IF(V47=0,0,IF(ISERROR(RANK(V47,V:V)),"",RANK(X47,X:X)))</f>
        <v>0</v>
      </c>
      <c r="X47" s="45">
        <f>IFERROR(V47+F47/100000+J47/10000000+G47/1000000000,0)</f>
        <v>0</v>
      </c>
    </row>
    <row r="48" spans="1:24" ht="13.2" customHeight="1" x14ac:dyDescent="0.2">
      <c r="B48" s="184"/>
      <c r="C48" s="184"/>
      <c r="D48" s="184"/>
      <c r="E48" s="13" t="s">
        <v>48</v>
      </c>
      <c r="F48" s="25"/>
      <c r="G48" s="25"/>
      <c r="H48" s="25"/>
      <c r="I48" s="25"/>
      <c r="J48" s="25"/>
      <c r="K48" s="25"/>
      <c r="L48" s="25"/>
      <c r="M48" s="25"/>
      <c r="N48" s="23">
        <f>SUM(F48:M48)</f>
        <v>0</v>
      </c>
      <c r="O48" s="26"/>
      <c r="P48" s="26"/>
      <c r="Q48" s="26"/>
      <c r="R48" s="26"/>
      <c r="S48" s="26"/>
      <c r="T48" s="26"/>
      <c r="U48" s="27">
        <f>SUM(O48:T48)</f>
        <v>0</v>
      </c>
      <c r="V48" s="119"/>
      <c r="W48" s="118"/>
      <c r="X48" s="43"/>
    </row>
    <row r="49" spans="1:24" ht="13.2" customHeight="1" x14ac:dyDescent="0.2">
      <c r="B49" s="12"/>
      <c r="C49" s="12"/>
      <c r="D49" s="12"/>
      <c r="E49" s="13" t="s">
        <v>49</v>
      </c>
      <c r="F49" s="24"/>
      <c r="G49" s="24"/>
      <c r="H49" s="24"/>
      <c r="I49" s="24"/>
      <c r="J49" s="24"/>
      <c r="K49" s="24"/>
      <c r="L49" s="24"/>
      <c r="M49" s="24"/>
      <c r="N49" s="37">
        <f t="shared" ref="N49:N50" si="92">SUM(F49:M49)</f>
        <v>0</v>
      </c>
      <c r="O49" s="28"/>
      <c r="P49" s="28"/>
      <c r="Q49" s="28"/>
      <c r="R49" s="28"/>
      <c r="S49" s="28"/>
      <c r="T49" s="28"/>
      <c r="U49" s="121">
        <f t="shared" ref="U49:U50" si="93">SUM(O49:T49)</f>
        <v>0</v>
      </c>
      <c r="V49" s="119"/>
      <c r="W49" s="114" t="str">
        <f>IF(ISERROR(RANK(#REF!,#REF!)),"",RANK(#REF!,#REF!))</f>
        <v/>
      </c>
      <c r="X49" s="44"/>
    </row>
    <row r="50" spans="1:24" ht="13.2" customHeight="1" thickBot="1" x14ac:dyDescent="0.25">
      <c r="B50" s="14"/>
      <c r="C50" s="14"/>
      <c r="D50" s="14"/>
      <c r="E50" s="15" t="s">
        <v>50</v>
      </c>
      <c r="F50" s="40"/>
      <c r="G50" s="40"/>
      <c r="H50" s="40"/>
      <c r="I50" s="40"/>
      <c r="J50" s="40"/>
      <c r="K50" s="40"/>
      <c r="L50" s="40"/>
      <c r="M50" s="40"/>
      <c r="N50" s="41">
        <f t="shared" si="92"/>
        <v>0</v>
      </c>
      <c r="O50" s="42"/>
      <c r="P50" s="42"/>
      <c r="Q50" s="42"/>
      <c r="R50" s="42"/>
      <c r="S50" s="42"/>
      <c r="T50" s="42"/>
      <c r="U50" s="122">
        <f t="shared" si="93"/>
        <v>0</v>
      </c>
      <c r="V50" s="125"/>
      <c r="W50" s="126" t="str">
        <f>IF(ISERROR(RANK(#REF!,#REF!)),"",RANK(#REF!,#REF!))</f>
        <v/>
      </c>
      <c r="X50" s="46"/>
    </row>
    <row r="51" spans="1:24" ht="13.2" customHeight="1" thickTop="1" x14ac:dyDescent="0.2">
      <c r="A51" s="52">
        <v>12</v>
      </c>
      <c r="B51" s="183">
        <f>INDEX('List of Competitors'!I$49:I$68,MATCH($A51,'List of Competitors'!$G$49:$G$68,0))</f>
        <v>0</v>
      </c>
      <c r="C51" s="183">
        <f>INDEX('List of Competitors'!J$49:J$68,MATCH($A51,'List of Competitors'!$G$49:$G$68,0))</f>
        <v>0</v>
      </c>
      <c r="D51" s="183">
        <f>INDEX('List of Competitors'!K$49:K$68,MATCH($A51,'List of Competitors'!$G$49:$G$68,0))</f>
        <v>0</v>
      </c>
      <c r="E51" s="38" t="s">
        <v>47</v>
      </c>
      <c r="F51" s="39" t="e">
        <f t="shared" ref="F51:M51" si="94">AVERAGE(F52:F54)</f>
        <v>#DIV/0!</v>
      </c>
      <c r="G51" s="39" t="e">
        <f t="shared" si="94"/>
        <v>#DIV/0!</v>
      </c>
      <c r="H51" s="39" t="e">
        <f t="shared" si="94"/>
        <v>#DIV/0!</v>
      </c>
      <c r="I51" s="39" t="e">
        <f t="shared" si="94"/>
        <v>#DIV/0!</v>
      </c>
      <c r="J51" s="39" t="e">
        <f t="shared" si="94"/>
        <v>#DIV/0!</v>
      </c>
      <c r="K51" s="39" t="e">
        <f t="shared" si="94"/>
        <v>#DIV/0!</v>
      </c>
      <c r="L51" s="39" t="e">
        <f t="shared" si="94"/>
        <v>#DIV/0!</v>
      </c>
      <c r="M51" s="39" t="e">
        <f t="shared" si="94"/>
        <v>#DIV/0!</v>
      </c>
      <c r="N51" s="108">
        <f>SUM(N52:N54)/IF(N54=0,2,3)</f>
        <v>0</v>
      </c>
      <c r="O51" s="146">
        <f t="shared" ref="O51" si="95">SUM(O52:O54)/IF($N54=0,2,3)</f>
        <v>0</v>
      </c>
      <c r="P51" s="146">
        <f t="shared" ref="P51" si="96">SUM(P52:P54)/IF($N54=0,2,3)</f>
        <v>0</v>
      </c>
      <c r="Q51" s="146">
        <f t="shared" ref="Q51" si="97">SUM(Q52:Q54)/IF($N54=0,2,3)</f>
        <v>0</v>
      </c>
      <c r="R51" s="146">
        <f t="shared" ref="R51" si="98">SUM(R52:R54)/IF($N54=0,2,3)</f>
        <v>0</v>
      </c>
      <c r="S51" s="146">
        <f t="shared" ref="S51" si="99">SUM(S52:S54)/IF($N54=0,2,3)</f>
        <v>0</v>
      </c>
      <c r="T51" s="146">
        <f t="shared" ref="T51" si="100">SUM(T52:T54)/IF($N54=0,2,3)</f>
        <v>0</v>
      </c>
      <c r="U51" s="123">
        <f>SUM(U52:U54)/IF(N54=0,2,3)</f>
        <v>0</v>
      </c>
      <c r="V51" s="120">
        <f>N51-U51</f>
        <v>0</v>
      </c>
      <c r="W51" s="124">
        <f>IF(V51=0,0,IF(ISERROR(RANK(V51,V:V)),"",RANK(X51,X:X)))</f>
        <v>0</v>
      </c>
      <c r="X51" s="45">
        <f>IFERROR(V51+F51/100000+J51/10000000+G51/1000000000,0)</f>
        <v>0</v>
      </c>
    </row>
    <row r="52" spans="1:24" ht="13.2" customHeight="1" x14ac:dyDescent="0.2">
      <c r="B52" s="184"/>
      <c r="C52" s="184"/>
      <c r="D52" s="184"/>
      <c r="E52" s="13" t="s">
        <v>48</v>
      </c>
      <c r="F52" s="25"/>
      <c r="G52" s="25"/>
      <c r="H52" s="25"/>
      <c r="I52" s="25"/>
      <c r="J52" s="25"/>
      <c r="K52" s="25"/>
      <c r="L52" s="25"/>
      <c r="M52" s="25"/>
      <c r="N52" s="23">
        <f>SUM(F52:M52)</f>
        <v>0</v>
      </c>
      <c r="O52" s="26"/>
      <c r="P52" s="26"/>
      <c r="Q52" s="26"/>
      <c r="R52" s="26"/>
      <c r="S52" s="26"/>
      <c r="T52" s="26"/>
      <c r="U52" s="27">
        <f>SUM(O52:T52)</f>
        <v>0</v>
      </c>
      <c r="V52" s="119"/>
      <c r="W52" s="118"/>
      <c r="X52" s="43"/>
    </row>
    <row r="53" spans="1:24" ht="13.2" customHeight="1" x14ac:dyDescent="0.2">
      <c r="B53" s="12"/>
      <c r="C53" s="12"/>
      <c r="D53" s="12"/>
      <c r="E53" s="13" t="s">
        <v>49</v>
      </c>
      <c r="F53" s="24"/>
      <c r="G53" s="24"/>
      <c r="H53" s="24"/>
      <c r="I53" s="24"/>
      <c r="J53" s="24"/>
      <c r="K53" s="24"/>
      <c r="L53" s="24"/>
      <c r="M53" s="24"/>
      <c r="N53" s="37">
        <f t="shared" ref="N53:N54" si="101">SUM(F53:M53)</f>
        <v>0</v>
      </c>
      <c r="O53" s="28"/>
      <c r="P53" s="28"/>
      <c r="Q53" s="28"/>
      <c r="R53" s="28"/>
      <c r="S53" s="28"/>
      <c r="T53" s="28"/>
      <c r="U53" s="121">
        <f t="shared" ref="U53:U54" si="102">SUM(O53:T53)</f>
        <v>0</v>
      </c>
      <c r="V53" s="119"/>
      <c r="W53" s="114" t="str">
        <f>IF(ISERROR(RANK(#REF!,#REF!)),"",RANK(#REF!,#REF!))</f>
        <v/>
      </c>
      <c r="X53" s="44"/>
    </row>
    <row r="54" spans="1:24" ht="13.2" customHeight="1" thickBot="1" x14ac:dyDescent="0.25">
      <c r="B54" s="14"/>
      <c r="C54" s="14"/>
      <c r="D54" s="14"/>
      <c r="E54" s="15" t="s">
        <v>50</v>
      </c>
      <c r="F54" s="40"/>
      <c r="G54" s="40"/>
      <c r="H54" s="40"/>
      <c r="I54" s="40"/>
      <c r="J54" s="40"/>
      <c r="K54" s="40"/>
      <c r="L54" s="40"/>
      <c r="M54" s="40"/>
      <c r="N54" s="41">
        <f t="shared" si="101"/>
        <v>0</v>
      </c>
      <c r="O54" s="42"/>
      <c r="P54" s="42"/>
      <c r="Q54" s="42"/>
      <c r="R54" s="42"/>
      <c r="S54" s="42"/>
      <c r="T54" s="42"/>
      <c r="U54" s="122">
        <f t="shared" si="102"/>
        <v>0</v>
      </c>
      <c r="V54" s="125"/>
      <c r="W54" s="126" t="str">
        <f>IF(ISERROR(RANK(#REF!,#REF!)),"",RANK(#REF!,#REF!))</f>
        <v/>
      </c>
      <c r="X54" s="46"/>
    </row>
    <row r="55" spans="1:24" ht="13.2" customHeight="1" thickTop="1" x14ac:dyDescent="0.2">
      <c r="A55" s="52">
        <v>13</v>
      </c>
      <c r="B55" s="183">
        <f>INDEX('List of Competitors'!I$49:I$68,MATCH($A55,'List of Competitors'!$G$49:$G$68,0))</f>
        <v>0</v>
      </c>
      <c r="C55" s="183">
        <f>INDEX('List of Competitors'!J$49:J$68,MATCH($A55,'List of Competitors'!$G$49:$G$68,0))</f>
        <v>0</v>
      </c>
      <c r="D55" s="183">
        <f>INDEX('List of Competitors'!K$49:K$68,MATCH($A55,'List of Competitors'!$G$49:$G$68,0))</f>
        <v>0</v>
      </c>
      <c r="E55" s="38" t="s">
        <v>47</v>
      </c>
      <c r="F55" s="39" t="e">
        <f t="shared" ref="F55:M55" si="103">AVERAGE(F56:F58)</f>
        <v>#DIV/0!</v>
      </c>
      <c r="G55" s="39" t="e">
        <f t="shared" si="103"/>
        <v>#DIV/0!</v>
      </c>
      <c r="H55" s="39" t="e">
        <f t="shared" si="103"/>
        <v>#DIV/0!</v>
      </c>
      <c r="I55" s="39" t="e">
        <f t="shared" si="103"/>
        <v>#DIV/0!</v>
      </c>
      <c r="J55" s="39" t="e">
        <f t="shared" si="103"/>
        <v>#DIV/0!</v>
      </c>
      <c r="K55" s="39" t="e">
        <f t="shared" si="103"/>
        <v>#DIV/0!</v>
      </c>
      <c r="L55" s="39" t="e">
        <f t="shared" si="103"/>
        <v>#DIV/0!</v>
      </c>
      <c r="M55" s="39" t="e">
        <f t="shared" si="103"/>
        <v>#DIV/0!</v>
      </c>
      <c r="N55" s="108">
        <f>SUM(N56:N58)/IF(N58=0,2,3)</f>
        <v>0</v>
      </c>
      <c r="O55" s="146">
        <f t="shared" ref="O55" si="104">SUM(O56:O58)/IF($N58=0,2,3)</f>
        <v>0</v>
      </c>
      <c r="P55" s="146">
        <f t="shared" ref="P55" si="105">SUM(P56:P58)/IF($N58=0,2,3)</f>
        <v>0</v>
      </c>
      <c r="Q55" s="146">
        <f t="shared" ref="Q55" si="106">SUM(Q56:Q58)/IF($N58=0,2,3)</f>
        <v>0</v>
      </c>
      <c r="R55" s="146">
        <f t="shared" ref="R55" si="107">SUM(R56:R58)/IF($N58=0,2,3)</f>
        <v>0</v>
      </c>
      <c r="S55" s="146">
        <f t="shared" ref="S55" si="108">SUM(S56:S58)/IF($N58=0,2,3)</f>
        <v>0</v>
      </c>
      <c r="T55" s="146">
        <f t="shared" ref="T55" si="109">SUM(T56:T58)/IF($N58=0,2,3)</f>
        <v>0</v>
      </c>
      <c r="U55" s="123">
        <f>SUM(U56:U58)/IF(N58=0,2,3)</f>
        <v>0</v>
      </c>
      <c r="V55" s="120">
        <f>N55-U55</f>
        <v>0</v>
      </c>
      <c r="W55" s="124">
        <f>IF(V55=0,0,IF(ISERROR(RANK(V55,V:V)),"",RANK(X55,X:X)))</f>
        <v>0</v>
      </c>
      <c r="X55" s="45">
        <f>IFERROR(V55+F55/100000+J55/10000000+G55/1000000000,0)</f>
        <v>0</v>
      </c>
    </row>
    <row r="56" spans="1:24" ht="13.2" customHeight="1" x14ac:dyDescent="0.2">
      <c r="B56" s="184"/>
      <c r="C56" s="184"/>
      <c r="D56" s="184"/>
      <c r="E56" s="13" t="s">
        <v>48</v>
      </c>
      <c r="F56" s="25"/>
      <c r="G56" s="25"/>
      <c r="H56" s="25"/>
      <c r="I56" s="25"/>
      <c r="J56" s="25"/>
      <c r="K56" s="25"/>
      <c r="L56" s="25"/>
      <c r="M56" s="25"/>
      <c r="N56" s="23">
        <f>SUM(F56:M56)</f>
        <v>0</v>
      </c>
      <c r="O56" s="26"/>
      <c r="P56" s="26"/>
      <c r="Q56" s="26"/>
      <c r="R56" s="26"/>
      <c r="S56" s="26"/>
      <c r="T56" s="26"/>
      <c r="U56" s="27">
        <f>SUM(O56:T56)</f>
        <v>0</v>
      </c>
      <c r="V56" s="119"/>
      <c r="W56" s="118"/>
      <c r="X56" s="43"/>
    </row>
    <row r="57" spans="1:24" ht="13.2" customHeight="1" x14ac:dyDescent="0.2">
      <c r="B57" s="12"/>
      <c r="C57" s="12"/>
      <c r="D57" s="12"/>
      <c r="E57" s="13" t="s">
        <v>49</v>
      </c>
      <c r="F57" s="24"/>
      <c r="G57" s="24"/>
      <c r="H57" s="24"/>
      <c r="I57" s="24"/>
      <c r="J57" s="24"/>
      <c r="K57" s="24"/>
      <c r="L57" s="24"/>
      <c r="M57" s="24"/>
      <c r="N57" s="37">
        <f t="shared" ref="N57:N58" si="110">SUM(F57:M57)</f>
        <v>0</v>
      </c>
      <c r="O57" s="28"/>
      <c r="P57" s="28"/>
      <c r="Q57" s="28"/>
      <c r="R57" s="28"/>
      <c r="S57" s="28"/>
      <c r="T57" s="28"/>
      <c r="U57" s="121">
        <f t="shared" ref="U57:U58" si="111">SUM(O57:T57)</f>
        <v>0</v>
      </c>
      <c r="V57" s="119"/>
      <c r="W57" s="114" t="str">
        <f>IF(ISERROR(RANK(#REF!,#REF!)),"",RANK(#REF!,#REF!))</f>
        <v/>
      </c>
      <c r="X57" s="44"/>
    </row>
    <row r="58" spans="1:24" ht="13.2" customHeight="1" thickBot="1" x14ac:dyDescent="0.25">
      <c r="B58" s="14"/>
      <c r="C58" s="14"/>
      <c r="D58" s="14"/>
      <c r="E58" s="15" t="s">
        <v>50</v>
      </c>
      <c r="F58" s="40"/>
      <c r="G58" s="40"/>
      <c r="H58" s="40"/>
      <c r="I58" s="40"/>
      <c r="J58" s="40"/>
      <c r="K58" s="40"/>
      <c r="L58" s="40"/>
      <c r="M58" s="40"/>
      <c r="N58" s="41">
        <f t="shared" si="110"/>
        <v>0</v>
      </c>
      <c r="O58" s="42"/>
      <c r="P58" s="42"/>
      <c r="Q58" s="42"/>
      <c r="R58" s="42"/>
      <c r="S58" s="42"/>
      <c r="T58" s="42"/>
      <c r="U58" s="122">
        <f t="shared" si="111"/>
        <v>0</v>
      </c>
      <c r="V58" s="125"/>
      <c r="W58" s="126" t="str">
        <f>IF(ISERROR(RANK(#REF!,#REF!)),"",RANK(#REF!,#REF!))</f>
        <v/>
      </c>
      <c r="X58" s="46"/>
    </row>
    <row r="59" spans="1:24" ht="13.2" customHeight="1" thickTop="1" x14ac:dyDescent="0.2">
      <c r="A59" s="52">
        <v>14</v>
      </c>
      <c r="B59" s="183">
        <f>INDEX('List of Competitors'!I$49:I$68,MATCH($A59,'List of Competitors'!$G$49:$G$68,0))</f>
        <v>0</v>
      </c>
      <c r="C59" s="183">
        <f>INDEX('List of Competitors'!J$49:J$68,MATCH($A59,'List of Competitors'!$G$49:$G$68,0))</f>
        <v>0</v>
      </c>
      <c r="D59" s="183">
        <f>INDEX('List of Competitors'!K$49:K$68,MATCH($A59,'List of Competitors'!$G$49:$G$68,0))</f>
        <v>0</v>
      </c>
      <c r="E59" s="38" t="s">
        <v>47</v>
      </c>
      <c r="F59" s="39" t="e">
        <f t="shared" ref="F59:M59" si="112">AVERAGE(F60:F62)</f>
        <v>#DIV/0!</v>
      </c>
      <c r="G59" s="39" t="e">
        <f t="shared" si="112"/>
        <v>#DIV/0!</v>
      </c>
      <c r="H59" s="39" t="e">
        <f t="shared" si="112"/>
        <v>#DIV/0!</v>
      </c>
      <c r="I59" s="39" t="e">
        <f t="shared" si="112"/>
        <v>#DIV/0!</v>
      </c>
      <c r="J59" s="39" t="e">
        <f t="shared" si="112"/>
        <v>#DIV/0!</v>
      </c>
      <c r="K59" s="39" t="e">
        <f t="shared" si="112"/>
        <v>#DIV/0!</v>
      </c>
      <c r="L59" s="39" t="e">
        <f t="shared" si="112"/>
        <v>#DIV/0!</v>
      </c>
      <c r="M59" s="39" t="e">
        <f t="shared" si="112"/>
        <v>#DIV/0!</v>
      </c>
      <c r="N59" s="108">
        <f>SUM(N60:N62)/IF(N62=0,2,3)</f>
        <v>0</v>
      </c>
      <c r="O59" s="146">
        <f t="shared" ref="O59" si="113">SUM(O60:O62)/IF($N62=0,2,3)</f>
        <v>0</v>
      </c>
      <c r="P59" s="146">
        <f t="shared" ref="P59" si="114">SUM(P60:P62)/IF($N62=0,2,3)</f>
        <v>0</v>
      </c>
      <c r="Q59" s="146">
        <f t="shared" ref="Q59" si="115">SUM(Q60:Q62)/IF($N62=0,2,3)</f>
        <v>0</v>
      </c>
      <c r="R59" s="146">
        <f t="shared" ref="R59" si="116">SUM(R60:R62)/IF($N62=0,2,3)</f>
        <v>0</v>
      </c>
      <c r="S59" s="146">
        <f t="shared" ref="S59" si="117">SUM(S60:S62)/IF($N62=0,2,3)</f>
        <v>0</v>
      </c>
      <c r="T59" s="146">
        <f t="shared" ref="T59" si="118">SUM(T60:T62)/IF($N62=0,2,3)</f>
        <v>0</v>
      </c>
      <c r="U59" s="123">
        <f>SUM(U60:U62)/IF(N62=0,2,3)</f>
        <v>0</v>
      </c>
      <c r="V59" s="120">
        <f>N59-U59</f>
        <v>0</v>
      </c>
      <c r="W59" s="124">
        <f>IF(V59=0,0,IF(ISERROR(RANK(V59,V:V)),"",RANK(X59,X:X)))</f>
        <v>0</v>
      </c>
      <c r="X59" s="45">
        <f>IFERROR(V59+F59/100000+J59/10000000+G59/1000000000,0)</f>
        <v>0</v>
      </c>
    </row>
    <row r="60" spans="1:24" ht="13.2" customHeight="1" x14ac:dyDescent="0.2">
      <c r="B60" s="184"/>
      <c r="C60" s="184"/>
      <c r="D60" s="184"/>
      <c r="E60" s="13" t="s">
        <v>48</v>
      </c>
      <c r="F60" s="25"/>
      <c r="G60" s="25"/>
      <c r="H60" s="25"/>
      <c r="I60" s="25"/>
      <c r="J60" s="25"/>
      <c r="K60" s="25"/>
      <c r="L60" s="25"/>
      <c r="M60" s="25"/>
      <c r="N60" s="23">
        <f>SUM(F60:M60)</f>
        <v>0</v>
      </c>
      <c r="O60" s="26"/>
      <c r="P60" s="26"/>
      <c r="Q60" s="26"/>
      <c r="R60" s="26"/>
      <c r="S60" s="26"/>
      <c r="T60" s="26"/>
      <c r="U60" s="27">
        <f>SUM(O60:T60)</f>
        <v>0</v>
      </c>
      <c r="V60" s="119"/>
      <c r="W60" s="118"/>
      <c r="X60" s="43"/>
    </row>
    <row r="61" spans="1:24" ht="13.2" customHeight="1" x14ac:dyDescent="0.2">
      <c r="B61" s="12"/>
      <c r="C61" s="12"/>
      <c r="D61" s="12"/>
      <c r="E61" s="13" t="s">
        <v>49</v>
      </c>
      <c r="F61" s="24"/>
      <c r="G61" s="24"/>
      <c r="H61" s="24"/>
      <c r="I61" s="24"/>
      <c r="J61" s="24"/>
      <c r="K61" s="24"/>
      <c r="L61" s="24"/>
      <c r="M61" s="24"/>
      <c r="N61" s="37">
        <f t="shared" ref="N61:N62" si="119">SUM(F61:M61)</f>
        <v>0</v>
      </c>
      <c r="O61" s="28"/>
      <c r="P61" s="28"/>
      <c r="Q61" s="28"/>
      <c r="R61" s="28"/>
      <c r="S61" s="28"/>
      <c r="T61" s="28"/>
      <c r="U61" s="121">
        <f t="shared" ref="U61:U62" si="120">SUM(O61:T61)</f>
        <v>0</v>
      </c>
      <c r="V61" s="119"/>
      <c r="W61" s="114" t="str">
        <f>IF(ISERROR(RANK(#REF!,#REF!)),"",RANK(#REF!,#REF!))</f>
        <v/>
      </c>
      <c r="X61" s="44"/>
    </row>
    <row r="62" spans="1:24" ht="13.2" customHeight="1" thickBot="1" x14ac:dyDescent="0.25">
      <c r="B62" s="14"/>
      <c r="C62" s="14"/>
      <c r="D62" s="14"/>
      <c r="E62" s="15" t="s">
        <v>50</v>
      </c>
      <c r="F62" s="40"/>
      <c r="G62" s="40"/>
      <c r="H62" s="40"/>
      <c r="I62" s="40"/>
      <c r="J62" s="40"/>
      <c r="K62" s="40"/>
      <c r="L62" s="40"/>
      <c r="M62" s="40"/>
      <c r="N62" s="41">
        <f t="shared" si="119"/>
        <v>0</v>
      </c>
      <c r="O62" s="42"/>
      <c r="P62" s="42"/>
      <c r="Q62" s="42"/>
      <c r="R62" s="42"/>
      <c r="S62" s="42"/>
      <c r="T62" s="42"/>
      <c r="U62" s="122">
        <f t="shared" si="120"/>
        <v>0</v>
      </c>
      <c r="V62" s="125"/>
      <c r="W62" s="126" t="str">
        <f>IF(ISERROR(RANK(#REF!,#REF!)),"",RANK(#REF!,#REF!))</f>
        <v/>
      </c>
      <c r="X62" s="46"/>
    </row>
    <row r="63" spans="1:24" ht="13.2" customHeight="1" thickTop="1" x14ac:dyDescent="0.2">
      <c r="A63" s="52">
        <v>15</v>
      </c>
      <c r="B63" s="183">
        <f>INDEX('List of Competitors'!I$49:I$68,MATCH($A63,'List of Competitors'!$G$49:$G$68,0))</f>
        <v>0</v>
      </c>
      <c r="C63" s="183">
        <f>INDEX('List of Competitors'!J$49:J$68,MATCH($A63,'List of Competitors'!$G$49:$G$68,0))</f>
        <v>0</v>
      </c>
      <c r="D63" s="183">
        <f>INDEX('List of Competitors'!K$49:K$68,MATCH($A63,'List of Competitors'!$G$49:$G$68,0))</f>
        <v>0</v>
      </c>
      <c r="E63" s="38" t="s">
        <v>47</v>
      </c>
      <c r="F63" s="39" t="e">
        <f t="shared" ref="F63:M63" si="121">AVERAGE(F64:F66)</f>
        <v>#DIV/0!</v>
      </c>
      <c r="G63" s="39" t="e">
        <f t="shared" si="121"/>
        <v>#DIV/0!</v>
      </c>
      <c r="H63" s="39" t="e">
        <f t="shared" si="121"/>
        <v>#DIV/0!</v>
      </c>
      <c r="I63" s="39" t="e">
        <f t="shared" si="121"/>
        <v>#DIV/0!</v>
      </c>
      <c r="J63" s="39" t="e">
        <f t="shared" si="121"/>
        <v>#DIV/0!</v>
      </c>
      <c r="K63" s="39" t="e">
        <f t="shared" si="121"/>
        <v>#DIV/0!</v>
      </c>
      <c r="L63" s="39" t="e">
        <f t="shared" si="121"/>
        <v>#DIV/0!</v>
      </c>
      <c r="M63" s="39" t="e">
        <f t="shared" si="121"/>
        <v>#DIV/0!</v>
      </c>
      <c r="N63" s="108">
        <f>SUM(N64:N66)/IF(N66=0,2,3)</f>
        <v>0</v>
      </c>
      <c r="O63" s="146">
        <f t="shared" ref="O63" si="122">SUM(O64:O66)/IF($N66=0,2,3)</f>
        <v>0</v>
      </c>
      <c r="P63" s="146">
        <f t="shared" ref="P63" si="123">SUM(P64:P66)/IF($N66=0,2,3)</f>
        <v>0</v>
      </c>
      <c r="Q63" s="146">
        <f t="shared" ref="Q63" si="124">SUM(Q64:Q66)/IF($N66=0,2,3)</f>
        <v>0</v>
      </c>
      <c r="R63" s="146">
        <f t="shared" ref="R63" si="125">SUM(R64:R66)/IF($N66=0,2,3)</f>
        <v>0</v>
      </c>
      <c r="S63" s="146">
        <f t="shared" ref="S63" si="126">SUM(S64:S66)/IF($N66=0,2,3)</f>
        <v>0</v>
      </c>
      <c r="T63" s="146">
        <f t="shared" ref="T63" si="127">SUM(T64:T66)/IF($N66=0,2,3)</f>
        <v>0</v>
      </c>
      <c r="U63" s="123">
        <f>SUM(U64:U66)/IF(N66=0,2,3)</f>
        <v>0</v>
      </c>
      <c r="V63" s="120">
        <f>N63-U63</f>
        <v>0</v>
      </c>
      <c r="W63" s="124">
        <f>IF(V63=0,0,IF(ISERROR(RANK(V63,V:V)),"",RANK(X63,X:X)))</f>
        <v>0</v>
      </c>
      <c r="X63" s="45">
        <f>IFERROR(V63+F63/100000+J63/10000000+G63/1000000000,0)</f>
        <v>0</v>
      </c>
    </row>
    <row r="64" spans="1:24" ht="13.2" customHeight="1" x14ac:dyDescent="0.2">
      <c r="B64" s="184"/>
      <c r="C64" s="184"/>
      <c r="D64" s="184"/>
      <c r="E64" s="13" t="s">
        <v>48</v>
      </c>
      <c r="F64" s="25"/>
      <c r="G64" s="25"/>
      <c r="H64" s="25"/>
      <c r="I64" s="25"/>
      <c r="J64" s="25"/>
      <c r="K64" s="25"/>
      <c r="L64" s="25"/>
      <c r="M64" s="25"/>
      <c r="N64" s="23">
        <f>SUM(F64:M64)</f>
        <v>0</v>
      </c>
      <c r="O64" s="26"/>
      <c r="P64" s="26"/>
      <c r="Q64" s="26"/>
      <c r="R64" s="26"/>
      <c r="S64" s="26"/>
      <c r="T64" s="26"/>
      <c r="U64" s="27">
        <f>SUM(O64:T64)</f>
        <v>0</v>
      </c>
      <c r="V64" s="119"/>
      <c r="W64" s="118"/>
      <c r="X64" s="43"/>
    </row>
    <row r="65" spans="1:24" ht="13.2" customHeight="1" x14ac:dyDescent="0.2">
      <c r="B65" s="12"/>
      <c r="C65" s="12"/>
      <c r="D65" s="12"/>
      <c r="E65" s="13" t="s">
        <v>49</v>
      </c>
      <c r="F65" s="24"/>
      <c r="G65" s="24"/>
      <c r="H65" s="24"/>
      <c r="I65" s="24"/>
      <c r="J65" s="24"/>
      <c r="K65" s="24"/>
      <c r="L65" s="24"/>
      <c r="M65" s="24"/>
      <c r="N65" s="37">
        <f t="shared" ref="N65:N66" si="128">SUM(F65:M65)</f>
        <v>0</v>
      </c>
      <c r="O65" s="28"/>
      <c r="P65" s="28"/>
      <c r="Q65" s="28"/>
      <c r="R65" s="28"/>
      <c r="S65" s="28"/>
      <c r="T65" s="28"/>
      <c r="U65" s="121">
        <f t="shared" ref="U65:U66" si="129">SUM(O65:T65)</f>
        <v>0</v>
      </c>
      <c r="V65" s="119"/>
      <c r="W65" s="114" t="str">
        <f>IF(ISERROR(RANK(#REF!,#REF!)),"",RANK(#REF!,#REF!))</f>
        <v/>
      </c>
      <c r="X65" s="44"/>
    </row>
    <row r="66" spans="1:24" ht="13.2" customHeight="1" thickBot="1" x14ac:dyDescent="0.25">
      <c r="B66" s="14"/>
      <c r="C66" s="14"/>
      <c r="D66" s="14"/>
      <c r="E66" s="15" t="s">
        <v>50</v>
      </c>
      <c r="F66" s="40"/>
      <c r="G66" s="40"/>
      <c r="H66" s="40"/>
      <c r="I66" s="40"/>
      <c r="J66" s="40"/>
      <c r="K66" s="40"/>
      <c r="L66" s="40"/>
      <c r="M66" s="40"/>
      <c r="N66" s="41">
        <f t="shared" si="128"/>
        <v>0</v>
      </c>
      <c r="O66" s="42"/>
      <c r="P66" s="42"/>
      <c r="Q66" s="42"/>
      <c r="R66" s="42"/>
      <c r="S66" s="42"/>
      <c r="T66" s="42"/>
      <c r="U66" s="122">
        <f t="shared" si="129"/>
        <v>0</v>
      </c>
      <c r="V66" s="125"/>
      <c r="W66" s="126" t="str">
        <f>IF(ISERROR(RANK(#REF!,#REF!)),"",RANK(#REF!,#REF!))</f>
        <v/>
      </c>
      <c r="X66" s="46"/>
    </row>
    <row r="67" spans="1:24" ht="13.2" customHeight="1" thickTop="1" x14ac:dyDescent="0.2">
      <c r="A67" s="52">
        <v>16</v>
      </c>
      <c r="B67" s="183">
        <f>INDEX('List of Competitors'!I$49:I$68,MATCH($A67,'List of Competitors'!$G$49:$G$68,0))</f>
        <v>0</v>
      </c>
      <c r="C67" s="183">
        <f>INDEX('List of Competitors'!J$49:J$68,MATCH($A67,'List of Competitors'!$G$49:$G$68,0))</f>
        <v>0</v>
      </c>
      <c r="D67" s="183">
        <f>INDEX('List of Competitors'!K$49:K$68,MATCH($A67,'List of Competitors'!$G$49:$G$68,0))</f>
        <v>0</v>
      </c>
      <c r="E67" s="38" t="s">
        <v>47</v>
      </c>
      <c r="F67" s="39" t="e">
        <f t="shared" ref="F67:M67" si="130">AVERAGE(F68:F70)</f>
        <v>#DIV/0!</v>
      </c>
      <c r="G67" s="39" t="e">
        <f t="shared" si="130"/>
        <v>#DIV/0!</v>
      </c>
      <c r="H67" s="39" t="e">
        <f t="shared" si="130"/>
        <v>#DIV/0!</v>
      </c>
      <c r="I67" s="39" t="e">
        <f t="shared" si="130"/>
        <v>#DIV/0!</v>
      </c>
      <c r="J67" s="39" t="e">
        <f t="shared" si="130"/>
        <v>#DIV/0!</v>
      </c>
      <c r="K67" s="39" t="e">
        <f t="shared" si="130"/>
        <v>#DIV/0!</v>
      </c>
      <c r="L67" s="39" t="e">
        <f t="shared" si="130"/>
        <v>#DIV/0!</v>
      </c>
      <c r="M67" s="39" t="e">
        <f t="shared" si="130"/>
        <v>#DIV/0!</v>
      </c>
      <c r="N67" s="108">
        <f>SUM(N68:N70)/IF(N70=0,2,3)</f>
        <v>0</v>
      </c>
      <c r="O67" s="146">
        <f t="shared" ref="O67" si="131">SUM(O68:O70)/IF($N70=0,2,3)</f>
        <v>0</v>
      </c>
      <c r="P67" s="146">
        <f t="shared" ref="P67" si="132">SUM(P68:P70)/IF($N70=0,2,3)</f>
        <v>0</v>
      </c>
      <c r="Q67" s="146">
        <f t="shared" ref="Q67" si="133">SUM(Q68:Q70)/IF($N70=0,2,3)</f>
        <v>0</v>
      </c>
      <c r="R67" s="146">
        <f t="shared" ref="R67" si="134">SUM(R68:R70)/IF($N70=0,2,3)</f>
        <v>0</v>
      </c>
      <c r="S67" s="146">
        <f t="shared" ref="S67" si="135">SUM(S68:S70)/IF($N70=0,2,3)</f>
        <v>0</v>
      </c>
      <c r="T67" s="146">
        <f t="shared" ref="T67" si="136">SUM(T68:T70)/IF($N70=0,2,3)</f>
        <v>0</v>
      </c>
      <c r="U67" s="123">
        <f>SUM(U68:U70)/IF(N70=0,2,3)</f>
        <v>0</v>
      </c>
      <c r="V67" s="120">
        <f>N67-U67</f>
        <v>0</v>
      </c>
      <c r="W67" s="124">
        <f>IF(V67=0,0,IF(ISERROR(RANK(V67,V:V)),"",RANK(X67,X:X)))</f>
        <v>0</v>
      </c>
      <c r="X67" s="45">
        <f>IFERROR(V67+F67/100000+J67/10000000+G67/1000000000,0)</f>
        <v>0</v>
      </c>
    </row>
    <row r="68" spans="1:24" ht="13.2" customHeight="1" x14ac:dyDescent="0.2">
      <c r="B68" s="184"/>
      <c r="C68" s="184"/>
      <c r="D68" s="184"/>
      <c r="E68" s="13" t="s">
        <v>48</v>
      </c>
      <c r="F68" s="25"/>
      <c r="G68" s="25"/>
      <c r="H68" s="25"/>
      <c r="I68" s="25"/>
      <c r="J68" s="25"/>
      <c r="K68" s="25"/>
      <c r="L68" s="25"/>
      <c r="M68" s="25"/>
      <c r="N68" s="23">
        <f>SUM(F68:M68)</f>
        <v>0</v>
      </c>
      <c r="O68" s="26"/>
      <c r="P68" s="26"/>
      <c r="Q68" s="26"/>
      <c r="R68" s="26"/>
      <c r="S68" s="26"/>
      <c r="T68" s="26"/>
      <c r="U68" s="27">
        <f>SUM(O68:T68)</f>
        <v>0</v>
      </c>
      <c r="V68" s="119"/>
      <c r="W68" s="118"/>
      <c r="X68" s="43"/>
    </row>
    <row r="69" spans="1:24" ht="13.2" customHeight="1" x14ac:dyDescent="0.2">
      <c r="B69" s="12"/>
      <c r="C69" s="12"/>
      <c r="D69" s="12"/>
      <c r="E69" s="13" t="s">
        <v>49</v>
      </c>
      <c r="F69" s="24"/>
      <c r="G69" s="24"/>
      <c r="H69" s="24"/>
      <c r="I69" s="24"/>
      <c r="J69" s="24"/>
      <c r="K69" s="24"/>
      <c r="L69" s="24"/>
      <c r="M69" s="24"/>
      <c r="N69" s="37">
        <f t="shared" ref="N69:N70" si="137">SUM(F69:M69)</f>
        <v>0</v>
      </c>
      <c r="O69" s="28"/>
      <c r="P69" s="28"/>
      <c r="Q69" s="28"/>
      <c r="R69" s="28"/>
      <c r="S69" s="28"/>
      <c r="T69" s="28"/>
      <c r="U69" s="121">
        <f t="shared" ref="U69:U70" si="138">SUM(O69:T69)</f>
        <v>0</v>
      </c>
      <c r="V69" s="119"/>
      <c r="W69" s="114" t="str">
        <f>IF(ISERROR(RANK(#REF!,#REF!)),"",RANK(#REF!,#REF!))</f>
        <v/>
      </c>
      <c r="X69" s="44"/>
    </row>
    <row r="70" spans="1:24" ht="13.2" customHeight="1" thickBot="1" x14ac:dyDescent="0.25">
      <c r="B70" s="14"/>
      <c r="C70" s="14"/>
      <c r="D70" s="14"/>
      <c r="E70" s="15" t="s">
        <v>50</v>
      </c>
      <c r="F70" s="40"/>
      <c r="G70" s="40"/>
      <c r="H70" s="40"/>
      <c r="I70" s="40"/>
      <c r="J70" s="40"/>
      <c r="K70" s="40"/>
      <c r="L70" s="40"/>
      <c r="M70" s="40"/>
      <c r="N70" s="41">
        <f t="shared" si="137"/>
        <v>0</v>
      </c>
      <c r="O70" s="42"/>
      <c r="P70" s="42"/>
      <c r="Q70" s="42"/>
      <c r="R70" s="42"/>
      <c r="S70" s="42"/>
      <c r="T70" s="42"/>
      <c r="U70" s="122">
        <f t="shared" si="138"/>
        <v>0</v>
      </c>
      <c r="V70" s="125"/>
      <c r="W70" s="126" t="str">
        <f>IF(ISERROR(RANK(#REF!,#REF!)),"",RANK(#REF!,#REF!))</f>
        <v/>
      </c>
      <c r="X70" s="46"/>
    </row>
    <row r="71" spans="1:24" ht="13.2" customHeight="1" thickTop="1" x14ac:dyDescent="0.2">
      <c r="A71" s="52">
        <v>17</v>
      </c>
      <c r="B71" s="183">
        <f>INDEX('List of Competitors'!I$49:I$68,MATCH($A71,'List of Competitors'!$G$49:$G$68,0))</f>
        <v>0</v>
      </c>
      <c r="C71" s="183">
        <f>INDEX('List of Competitors'!J$49:J$68,MATCH($A71,'List of Competitors'!$G$49:$G$68,0))</f>
        <v>0</v>
      </c>
      <c r="D71" s="183">
        <f>INDEX('List of Competitors'!K$49:K$68,MATCH($A71,'List of Competitors'!$G$49:$G$68,0))</f>
        <v>0</v>
      </c>
      <c r="E71" s="38" t="s">
        <v>47</v>
      </c>
      <c r="F71" s="39" t="e">
        <f t="shared" ref="F71:M71" si="139">AVERAGE(F72:F74)</f>
        <v>#DIV/0!</v>
      </c>
      <c r="G71" s="39" t="e">
        <f t="shared" si="139"/>
        <v>#DIV/0!</v>
      </c>
      <c r="H71" s="39" t="e">
        <f t="shared" si="139"/>
        <v>#DIV/0!</v>
      </c>
      <c r="I71" s="39" t="e">
        <f t="shared" si="139"/>
        <v>#DIV/0!</v>
      </c>
      <c r="J71" s="39" t="e">
        <f t="shared" si="139"/>
        <v>#DIV/0!</v>
      </c>
      <c r="K71" s="39" t="e">
        <f t="shared" si="139"/>
        <v>#DIV/0!</v>
      </c>
      <c r="L71" s="39" t="e">
        <f t="shared" si="139"/>
        <v>#DIV/0!</v>
      </c>
      <c r="M71" s="39" t="e">
        <f t="shared" si="139"/>
        <v>#DIV/0!</v>
      </c>
      <c r="N71" s="108">
        <f>SUM(N72:N74)/IF(N74=0,2,3)</f>
        <v>0</v>
      </c>
      <c r="O71" s="146">
        <f t="shared" ref="O71" si="140">SUM(O72:O74)/IF($N74=0,2,3)</f>
        <v>0</v>
      </c>
      <c r="P71" s="146">
        <f t="shared" ref="P71" si="141">SUM(P72:P74)/IF($N74=0,2,3)</f>
        <v>0</v>
      </c>
      <c r="Q71" s="146">
        <f t="shared" ref="Q71" si="142">SUM(Q72:Q74)/IF($N74=0,2,3)</f>
        <v>0</v>
      </c>
      <c r="R71" s="146">
        <f t="shared" ref="R71" si="143">SUM(R72:R74)/IF($N74=0,2,3)</f>
        <v>0</v>
      </c>
      <c r="S71" s="146">
        <f t="shared" ref="S71" si="144">SUM(S72:S74)/IF($N74=0,2,3)</f>
        <v>0</v>
      </c>
      <c r="T71" s="146">
        <f t="shared" ref="T71" si="145">SUM(T72:T74)/IF($N74=0,2,3)</f>
        <v>0</v>
      </c>
      <c r="U71" s="123">
        <f>SUM(U72:U74)/IF(N74=0,2,3)</f>
        <v>0</v>
      </c>
      <c r="V71" s="120">
        <f>N71-U71</f>
        <v>0</v>
      </c>
      <c r="W71" s="124">
        <f>IF(V71=0,0,IF(ISERROR(RANK(V71,V:V)),"",RANK(X71,X:X)))</f>
        <v>0</v>
      </c>
      <c r="X71" s="45">
        <f>IFERROR(V71+F71/100000+J71/10000000+G71/1000000000,0)</f>
        <v>0</v>
      </c>
    </row>
    <row r="72" spans="1:24" ht="13.2" customHeight="1" x14ac:dyDescent="0.2">
      <c r="B72" s="184"/>
      <c r="C72" s="184"/>
      <c r="D72" s="184"/>
      <c r="E72" s="13" t="s">
        <v>48</v>
      </c>
      <c r="F72" s="25"/>
      <c r="G72" s="25"/>
      <c r="H72" s="25"/>
      <c r="I72" s="25"/>
      <c r="J72" s="25"/>
      <c r="K72" s="25"/>
      <c r="L72" s="25"/>
      <c r="M72" s="25"/>
      <c r="N72" s="23">
        <f>SUM(F72:M72)</f>
        <v>0</v>
      </c>
      <c r="O72" s="26"/>
      <c r="P72" s="26"/>
      <c r="Q72" s="26"/>
      <c r="R72" s="26"/>
      <c r="S72" s="26"/>
      <c r="T72" s="26"/>
      <c r="U72" s="27">
        <f>SUM(O72:T72)</f>
        <v>0</v>
      </c>
      <c r="V72" s="119"/>
      <c r="W72" s="118"/>
      <c r="X72" s="43"/>
    </row>
    <row r="73" spans="1:24" ht="13.2" customHeight="1" x14ac:dyDescent="0.2">
      <c r="B73" s="12"/>
      <c r="C73" s="12"/>
      <c r="D73" s="12"/>
      <c r="E73" s="13" t="s">
        <v>49</v>
      </c>
      <c r="F73" s="24"/>
      <c r="G73" s="24"/>
      <c r="H73" s="24"/>
      <c r="I73" s="24"/>
      <c r="J73" s="24"/>
      <c r="K73" s="24"/>
      <c r="L73" s="24"/>
      <c r="M73" s="24"/>
      <c r="N73" s="37">
        <f t="shared" ref="N73:N74" si="146">SUM(F73:M73)</f>
        <v>0</v>
      </c>
      <c r="O73" s="28"/>
      <c r="P73" s="28"/>
      <c r="Q73" s="28"/>
      <c r="R73" s="28"/>
      <c r="S73" s="28"/>
      <c r="T73" s="28"/>
      <c r="U73" s="121">
        <f t="shared" ref="U73:U74" si="147">SUM(O73:T73)</f>
        <v>0</v>
      </c>
      <c r="V73" s="119"/>
      <c r="W73" s="114" t="str">
        <f>IF(ISERROR(RANK(#REF!,#REF!)),"",RANK(#REF!,#REF!))</f>
        <v/>
      </c>
      <c r="X73" s="44"/>
    </row>
    <row r="74" spans="1:24" ht="13.2" customHeight="1" thickBot="1" x14ac:dyDescent="0.25">
      <c r="B74" s="14"/>
      <c r="C74" s="14"/>
      <c r="D74" s="14"/>
      <c r="E74" s="15" t="s">
        <v>50</v>
      </c>
      <c r="F74" s="40"/>
      <c r="G74" s="40"/>
      <c r="H74" s="40"/>
      <c r="I74" s="40"/>
      <c r="J74" s="40"/>
      <c r="K74" s="40"/>
      <c r="L74" s="40"/>
      <c r="M74" s="40"/>
      <c r="N74" s="41">
        <f t="shared" si="146"/>
        <v>0</v>
      </c>
      <c r="O74" s="42"/>
      <c r="P74" s="42"/>
      <c r="Q74" s="42"/>
      <c r="R74" s="42"/>
      <c r="S74" s="42"/>
      <c r="T74" s="42"/>
      <c r="U74" s="122">
        <f t="shared" si="147"/>
        <v>0</v>
      </c>
      <c r="V74" s="125"/>
      <c r="W74" s="126" t="str">
        <f>IF(ISERROR(RANK(#REF!,#REF!)),"",RANK(#REF!,#REF!))</f>
        <v/>
      </c>
      <c r="X74" s="46"/>
    </row>
    <row r="75" spans="1:24" ht="13.2" customHeight="1" thickTop="1" x14ac:dyDescent="0.2">
      <c r="A75" s="52">
        <v>18</v>
      </c>
      <c r="B75" s="183">
        <f>INDEX('List of Competitors'!I$49:I$68,MATCH($A75,'List of Competitors'!$G$49:$G$68,0))</f>
        <v>0</v>
      </c>
      <c r="C75" s="183">
        <f>INDEX('List of Competitors'!J$49:J$68,MATCH($A75,'List of Competitors'!$G$49:$G$68,0))</f>
        <v>0</v>
      </c>
      <c r="D75" s="183">
        <f>INDEX('List of Competitors'!K$49:K$68,MATCH($A75,'List of Competitors'!$G$49:$G$68,0))</f>
        <v>0</v>
      </c>
      <c r="E75" s="38" t="s">
        <v>47</v>
      </c>
      <c r="F75" s="39" t="e">
        <f t="shared" ref="F75:M75" si="148">AVERAGE(F76:F78)</f>
        <v>#DIV/0!</v>
      </c>
      <c r="G75" s="39" t="e">
        <f t="shared" si="148"/>
        <v>#DIV/0!</v>
      </c>
      <c r="H75" s="39" t="e">
        <f t="shared" si="148"/>
        <v>#DIV/0!</v>
      </c>
      <c r="I75" s="39" t="e">
        <f t="shared" si="148"/>
        <v>#DIV/0!</v>
      </c>
      <c r="J75" s="39" t="e">
        <f t="shared" si="148"/>
        <v>#DIV/0!</v>
      </c>
      <c r="K75" s="39" t="e">
        <f t="shared" si="148"/>
        <v>#DIV/0!</v>
      </c>
      <c r="L75" s="39" t="e">
        <f t="shared" si="148"/>
        <v>#DIV/0!</v>
      </c>
      <c r="M75" s="39" t="e">
        <f t="shared" si="148"/>
        <v>#DIV/0!</v>
      </c>
      <c r="N75" s="108">
        <f>SUM(N76:N78)/IF(N78=0,2,3)</f>
        <v>0</v>
      </c>
      <c r="O75" s="146">
        <f t="shared" ref="O75" si="149">SUM(O76:O78)/IF($N78=0,2,3)</f>
        <v>0</v>
      </c>
      <c r="P75" s="146">
        <f t="shared" ref="P75" si="150">SUM(P76:P78)/IF($N78=0,2,3)</f>
        <v>0</v>
      </c>
      <c r="Q75" s="146">
        <f t="shared" ref="Q75" si="151">SUM(Q76:Q78)/IF($N78=0,2,3)</f>
        <v>0</v>
      </c>
      <c r="R75" s="146">
        <f t="shared" ref="R75" si="152">SUM(R76:R78)/IF($N78=0,2,3)</f>
        <v>0</v>
      </c>
      <c r="S75" s="146">
        <f t="shared" ref="S75" si="153">SUM(S76:S78)/IF($N78=0,2,3)</f>
        <v>0</v>
      </c>
      <c r="T75" s="146">
        <f t="shared" ref="T75" si="154">SUM(T76:T78)/IF($N78=0,2,3)</f>
        <v>0</v>
      </c>
      <c r="U75" s="123">
        <f>SUM(U76:U78)/IF(N78=0,2,3)</f>
        <v>0</v>
      </c>
      <c r="V75" s="120">
        <f>N75-U75</f>
        <v>0</v>
      </c>
      <c r="W75" s="124">
        <f>IF(V75=0,0,IF(ISERROR(RANK(V75,V:V)),"",RANK(X75,X:X)))</f>
        <v>0</v>
      </c>
      <c r="X75" s="45">
        <f>IFERROR(V75+F75/100000+J75/10000000+G75/1000000000,0)</f>
        <v>0</v>
      </c>
    </row>
    <row r="76" spans="1:24" ht="13.2" customHeight="1" x14ac:dyDescent="0.2">
      <c r="B76" s="184"/>
      <c r="C76" s="184"/>
      <c r="D76" s="184"/>
      <c r="E76" s="13" t="s">
        <v>48</v>
      </c>
      <c r="F76" s="25"/>
      <c r="G76" s="25"/>
      <c r="H76" s="25"/>
      <c r="I76" s="25"/>
      <c r="J76" s="25"/>
      <c r="K76" s="25"/>
      <c r="L76" s="25"/>
      <c r="M76" s="25"/>
      <c r="N76" s="23">
        <f>SUM(F76:M76)</f>
        <v>0</v>
      </c>
      <c r="O76" s="26"/>
      <c r="P76" s="26"/>
      <c r="Q76" s="26"/>
      <c r="R76" s="26"/>
      <c r="S76" s="26"/>
      <c r="T76" s="26"/>
      <c r="U76" s="27">
        <f>SUM(O76:T76)</f>
        <v>0</v>
      </c>
      <c r="V76" s="119"/>
      <c r="W76" s="118"/>
      <c r="X76" s="43"/>
    </row>
    <row r="77" spans="1:24" ht="13.2" customHeight="1" x14ac:dyDescent="0.2">
      <c r="B77" s="12"/>
      <c r="C77" s="12"/>
      <c r="D77" s="12"/>
      <c r="E77" s="13" t="s">
        <v>49</v>
      </c>
      <c r="F77" s="24"/>
      <c r="G77" s="24"/>
      <c r="H77" s="24"/>
      <c r="I77" s="24"/>
      <c r="J77" s="24"/>
      <c r="K77" s="24"/>
      <c r="L77" s="24"/>
      <c r="M77" s="24"/>
      <c r="N77" s="37">
        <f t="shared" ref="N77:N78" si="155">SUM(F77:M77)</f>
        <v>0</v>
      </c>
      <c r="O77" s="28"/>
      <c r="P77" s="28"/>
      <c r="Q77" s="28"/>
      <c r="R77" s="28"/>
      <c r="S77" s="28"/>
      <c r="T77" s="28"/>
      <c r="U77" s="121">
        <f t="shared" ref="U77:U78" si="156">SUM(O77:T77)</f>
        <v>0</v>
      </c>
      <c r="V77" s="119"/>
      <c r="W77" s="114" t="str">
        <f>IF(ISERROR(RANK(#REF!,#REF!)),"",RANK(#REF!,#REF!))</f>
        <v/>
      </c>
      <c r="X77" s="44"/>
    </row>
    <row r="78" spans="1:24" ht="13.2" customHeight="1" thickBot="1" x14ac:dyDescent="0.25">
      <c r="B78" s="14"/>
      <c r="C78" s="14"/>
      <c r="D78" s="14"/>
      <c r="E78" s="15" t="s">
        <v>50</v>
      </c>
      <c r="F78" s="40"/>
      <c r="G78" s="40"/>
      <c r="H78" s="40"/>
      <c r="I78" s="40"/>
      <c r="J78" s="40"/>
      <c r="K78" s="40"/>
      <c r="L78" s="40"/>
      <c r="M78" s="40"/>
      <c r="N78" s="41">
        <f t="shared" si="155"/>
        <v>0</v>
      </c>
      <c r="O78" s="42"/>
      <c r="P78" s="42"/>
      <c r="Q78" s="42"/>
      <c r="R78" s="42"/>
      <c r="S78" s="42"/>
      <c r="T78" s="42"/>
      <c r="U78" s="122">
        <f t="shared" si="156"/>
        <v>0</v>
      </c>
      <c r="V78" s="125"/>
      <c r="W78" s="126" t="str">
        <f>IF(ISERROR(RANK(#REF!,#REF!)),"",RANK(#REF!,#REF!))</f>
        <v/>
      </c>
      <c r="X78" s="46"/>
    </row>
    <row r="79" spans="1:24" ht="13.2" customHeight="1" thickTop="1" x14ac:dyDescent="0.2">
      <c r="A79" s="52">
        <v>19</v>
      </c>
      <c r="B79" s="183">
        <f>INDEX('List of Competitors'!I$49:I$68,MATCH($A79,'List of Competitors'!$G$49:$G$68,0))</f>
        <v>0</v>
      </c>
      <c r="C79" s="183">
        <f>INDEX('List of Competitors'!J$49:J$68,MATCH($A79,'List of Competitors'!$G$49:$G$68,0))</f>
        <v>0</v>
      </c>
      <c r="D79" s="183">
        <f>INDEX('List of Competitors'!K$49:K$68,MATCH($A79,'List of Competitors'!$G$49:$G$68,0))</f>
        <v>0</v>
      </c>
      <c r="E79" s="38" t="s">
        <v>47</v>
      </c>
      <c r="F79" s="39" t="e">
        <f t="shared" ref="F79:M79" si="157">AVERAGE(F80:F82)</f>
        <v>#DIV/0!</v>
      </c>
      <c r="G79" s="39" t="e">
        <f t="shared" si="157"/>
        <v>#DIV/0!</v>
      </c>
      <c r="H79" s="39" t="e">
        <f t="shared" si="157"/>
        <v>#DIV/0!</v>
      </c>
      <c r="I79" s="39" t="e">
        <f t="shared" si="157"/>
        <v>#DIV/0!</v>
      </c>
      <c r="J79" s="39" t="e">
        <f t="shared" si="157"/>
        <v>#DIV/0!</v>
      </c>
      <c r="K79" s="39" t="e">
        <f t="shared" si="157"/>
        <v>#DIV/0!</v>
      </c>
      <c r="L79" s="39" t="e">
        <f t="shared" si="157"/>
        <v>#DIV/0!</v>
      </c>
      <c r="M79" s="39" t="e">
        <f t="shared" si="157"/>
        <v>#DIV/0!</v>
      </c>
      <c r="N79" s="108">
        <f>SUM(N80:N82)/IF(N82=0,2,3)</f>
        <v>0</v>
      </c>
      <c r="O79" s="146">
        <f t="shared" ref="O79" si="158">SUM(O80:O82)/IF($N82=0,2,3)</f>
        <v>0</v>
      </c>
      <c r="P79" s="146">
        <f t="shared" ref="P79" si="159">SUM(P80:P82)/IF($N82=0,2,3)</f>
        <v>0</v>
      </c>
      <c r="Q79" s="146">
        <f t="shared" ref="Q79" si="160">SUM(Q80:Q82)/IF($N82=0,2,3)</f>
        <v>0</v>
      </c>
      <c r="R79" s="146">
        <f t="shared" ref="R79" si="161">SUM(R80:R82)/IF($N82=0,2,3)</f>
        <v>0</v>
      </c>
      <c r="S79" s="146">
        <f t="shared" ref="S79" si="162">SUM(S80:S82)/IF($N82=0,2,3)</f>
        <v>0</v>
      </c>
      <c r="T79" s="146">
        <f t="shared" ref="T79" si="163">SUM(T80:T82)/IF($N82=0,2,3)</f>
        <v>0</v>
      </c>
      <c r="U79" s="123">
        <f>SUM(U80:U82)/IF(N82=0,2,3)</f>
        <v>0</v>
      </c>
      <c r="V79" s="120">
        <f>N79-U79</f>
        <v>0</v>
      </c>
      <c r="W79" s="124">
        <f>IF(V79=0,0,IF(ISERROR(RANK(V79,V:V)),"",RANK(X79,X:X)))</f>
        <v>0</v>
      </c>
      <c r="X79" s="45">
        <f>IFERROR(V79+F79/100000+J79/10000000+G79/1000000000,0)</f>
        <v>0</v>
      </c>
    </row>
    <row r="80" spans="1:24" ht="13.2" customHeight="1" x14ac:dyDescent="0.2">
      <c r="B80" s="184"/>
      <c r="C80" s="184"/>
      <c r="D80" s="184"/>
      <c r="E80" s="13" t="s">
        <v>48</v>
      </c>
      <c r="F80" s="25"/>
      <c r="G80" s="25"/>
      <c r="H80" s="25"/>
      <c r="I80" s="25"/>
      <c r="J80" s="25"/>
      <c r="K80" s="25"/>
      <c r="L80" s="25"/>
      <c r="M80" s="25"/>
      <c r="N80" s="23">
        <f>SUM(F80:M80)</f>
        <v>0</v>
      </c>
      <c r="O80" s="26"/>
      <c r="P80" s="26"/>
      <c r="Q80" s="26"/>
      <c r="R80" s="26"/>
      <c r="S80" s="26"/>
      <c r="T80" s="26"/>
      <c r="U80" s="27">
        <f>SUM(O80:T80)</f>
        <v>0</v>
      </c>
      <c r="V80" s="119"/>
      <c r="W80" s="118"/>
      <c r="X80" s="43"/>
    </row>
    <row r="81" spans="1:24" ht="13.2" customHeight="1" x14ac:dyDescent="0.2">
      <c r="B81" s="12"/>
      <c r="C81" s="12"/>
      <c r="D81" s="12"/>
      <c r="E81" s="13" t="s">
        <v>49</v>
      </c>
      <c r="F81" s="24"/>
      <c r="G81" s="24"/>
      <c r="H81" s="24"/>
      <c r="I81" s="24"/>
      <c r="J81" s="24"/>
      <c r="K81" s="24"/>
      <c r="L81" s="24"/>
      <c r="M81" s="24"/>
      <c r="N81" s="37">
        <f t="shared" ref="N81:N82" si="164">SUM(F81:M81)</f>
        <v>0</v>
      </c>
      <c r="O81" s="28"/>
      <c r="P81" s="28"/>
      <c r="Q81" s="28"/>
      <c r="R81" s="28"/>
      <c r="S81" s="28"/>
      <c r="T81" s="28"/>
      <c r="U81" s="121">
        <f t="shared" ref="U81:U82" si="165">SUM(O81:T81)</f>
        <v>0</v>
      </c>
      <c r="V81" s="119"/>
      <c r="W81" s="114" t="str">
        <f>IF(ISERROR(RANK(#REF!,#REF!)),"",RANK(#REF!,#REF!))</f>
        <v/>
      </c>
      <c r="X81" s="44"/>
    </row>
    <row r="82" spans="1:24" ht="13.2" customHeight="1" thickBot="1" x14ac:dyDescent="0.25">
      <c r="B82" s="14"/>
      <c r="C82" s="14"/>
      <c r="D82" s="14"/>
      <c r="E82" s="15" t="s">
        <v>50</v>
      </c>
      <c r="F82" s="40"/>
      <c r="G82" s="40"/>
      <c r="H82" s="40"/>
      <c r="I82" s="40"/>
      <c r="J82" s="40"/>
      <c r="K82" s="40"/>
      <c r="L82" s="40"/>
      <c r="M82" s="40"/>
      <c r="N82" s="41">
        <f t="shared" si="164"/>
        <v>0</v>
      </c>
      <c r="O82" s="42"/>
      <c r="P82" s="42"/>
      <c r="Q82" s="42"/>
      <c r="R82" s="42"/>
      <c r="S82" s="42"/>
      <c r="T82" s="42"/>
      <c r="U82" s="122">
        <f t="shared" si="165"/>
        <v>0</v>
      </c>
      <c r="V82" s="125"/>
      <c r="W82" s="126" t="str">
        <f>IF(ISERROR(RANK(#REF!,#REF!)),"",RANK(#REF!,#REF!))</f>
        <v/>
      </c>
      <c r="X82" s="46"/>
    </row>
    <row r="83" spans="1:24" ht="13.2" customHeight="1" thickTop="1" x14ac:dyDescent="0.2">
      <c r="A83" s="52">
        <v>20</v>
      </c>
      <c r="B83" s="183">
        <f>INDEX('List of Competitors'!I$49:I$68,MATCH($A83,'List of Competitors'!$G$49:$G$68,0))</f>
        <v>0</v>
      </c>
      <c r="C83" s="183">
        <f>INDEX('List of Competitors'!J$49:J$68,MATCH($A83,'List of Competitors'!$G$49:$G$68,0))</f>
        <v>0</v>
      </c>
      <c r="D83" s="183">
        <f>INDEX('List of Competitors'!K$49:K$68,MATCH($A83,'List of Competitors'!$G$49:$G$68,0))</f>
        <v>0</v>
      </c>
      <c r="E83" s="38" t="s">
        <v>47</v>
      </c>
      <c r="F83" s="39" t="e">
        <f t="shared" ref="F83:M83" si="166">AVERAGE(F84:F86)</f>
        <v>#DIV/0!</v>
      </c>
      <c r="G83" s="39" t="e">
        <f t="shared" si="166"/>
        <v>#DIV/0!</v>
      </c>
      <c r="H83" s="39" t="e">
        <f t="shared" si="166"/>
        <v>#DIV/0!</v>
      </c>
      <c r="I83" s="39" t="e">
        <f t="shared" si="166"/>
        <v>#DIV/0!</v>
      </c>
      <c r="J83" s="39" t="e">
        <f t="shared" si="166"/>
        <v>#DIV/0!</v>
      </c>
      <c r="K83" s="39" t="e">
        <f t="shared" si="166"/>
        <v>#DIV/0!</v>
      </c>
      <c r="L83" s="39" t="e">
        <f t="shared" si="166"/>
        <v>#DIV/0!</v>
      </c>
      <c r="M83" s="39" t="e">
        <f t="shared" si="166"/>
        <v>#DIV/0!</v>
      </c>
      <c r="N83" s="108">
        <f>SUM(N84:N86)/IF(N86=0,2,3)</f>
        <v>0</v>
      </c>
      <c r="O83" s="146">
        <f t="shared" ref="O83" si="167">SUM(O84:O86)/IF($N86=0,2,3)</f>
        <v>0</v>
      </c>
      <c r="P83" s="146">
        <f t="shared" ref="P83" si="168">SUM(P84:P86)/IF($N86=0,2,3)</f>
        <v>0</v>
      </c>
      <c r="Q83" s="146">
        <f t="shared" ref="Q83" si="169">SUM(Q84:Q86)/IF($N86=0,2,3)</f>
        <v>0</v>
      </c>
      <c r="R83" s="146">
        <f t="shared" ref="R83" si="170">SUM(R84:R86)/IF($N86=0,2,3)</f>
        <v>0</v>
      </c>
      <c r="S83" s="146">
        <f t="shared" ref="S83" si="171">SUM(S84:S86)/IF($N86=0,2,3)</f>
        <v>0</v>
      </c>
      <c r="T83" s="146">
        <f t="shared" ref="T83" si="172">SUM(T84:T86)/IF($N86=0,2,3)</f>
        <v>0</v>
      </c>
      <c r="U83" s="123">
        <f>SUM(U84:U86)/IF(N86=0,2,3)</f>
        <v>0</v>
      </c>
      <c r="V83" s="120">
        <f>N83-U83</f>
        <v>0</v>
      </c>
      <c r="W83" s="124">
        <f>IF(V83=0,0,IF(ISERROR(RANK(V83,V:V)),"",RANK(X83,X:X)))</f>
        <v>0</v>
      </c>
      <c r="X83" s="45">
        <f>IFERROR(V83+F83/100000+J83/10000000+G83/1000000000,0)</f>
        <v>0</v>
      </c>
    </row>
    <row r="84" spans="1:24" ht="13.2" customHeight="1" x14ac:dyDescent="0.2">
      <c r="B84" s="184"/>
      <c r="C84" s="184"/>
      <c r="D84" s="184"/>
      <c r="E84" s="13" t="s">
        <v>48</v>
      </c>
      <c r="F84" s="25"/>
      <c r="G84" s="25"/>
      <c r="H84" s="25"/>
      <c r="I84" s="25"/>
      <c r="J84" s="25"/>
      <c r="K84" s="25"/>
      <c r="L84" s="25"/>
      <c r="M84" s="25"/>
      <c r="N84" s="23">
        <f>SUM(F84:M84)</f>
        <v>0</v>
      </c>
      <c r="O84" s="26"/>
      <c r="P84" s="26"/>
      <c r="Q84" s="26"/>
      <c r="R84" s="26"/>
      <c r="S84" s="26"/>
      <c r="T84" s="26"/>
      <c r="U84" s="27">
        <f>SUM(O84:T84)</f>
        <v>0</v>
      </c>
      <c r="V84" s="119"/>
      <c r="W84" s="118"/>
      <c r="X84" s="29"/>
    </row>
    <row r="85" spans="1:24" ht="13.2" customHeight="1" x14ac:dyDescent="0.2">
      <c r="B85" s="12"/>
      <c r="C85" s="12"/>
      <c r="D85" s="12"/>
      <c r="E85" s="13" t="s">
        <v>49</v>
      </c>
      <c r="F85" s="24"/>
      <c r="G85" s="24"/>
      <c r="H85" s="24"/>
      <c r="I85" s="24"/>
      <c r="J85" s="24"/>
      <c r="K85" s="24"/>
      <c r="L85" s="24"/>
      <c r="M85" s="24"/>
      <c r="N85" s="37">
        <f t="shared" ref="N85:N86" si="173">SUM(F85:M85)</f>
        <v>0</v>
      </c>
      <c r="O85" s="28"/>
      <c r="P85" s="28"/>
      <c r="Q85" s="28"/>
      <c r="R85" s="28"/>
      <c r="S85" s="28"/>
      <c r="T85" s="28"/>
      <c r="U85" s="121">
        <f t="shared" ref="U85:U86" si="174">SUM(O85:T85)</f>
        <v>0</v>
      </c>
      <c r="V85" s="119"/>
      <c r="W85" s="114" t="str">
        <f>IF(ISERROR(RANK(#REF!,#REF!)),"",RANK(#REF!,#REF!))</f>
        <v/>
      </c>
      <c r="X85" s="16"/>
    </row>
    <row r="86" spans="1:24" ht="13.2" customHeight="1" thickBot="1" x14ac:dyDescent="0.25">
      <c r="B86" s="14"/>
      <c r="C86" s="14"/>
      <c r="D86" s="14"/>
      <c r="E86" s="15" t="s">
        <v>50</v>
      </c>
      <c r="F86" s="40"/>
      <c r="G86" s="40"/>
      <c r="H86" s="40"/>
      <c r="I86" s="40"/>
      <c r="J86" s="40"/>
      <c r="K86" s="40"/>
      <c r="L86" s="40"/>
      <c r="M86" s="40"/>
      <c r="N86" s="41">
        <f t="shared" si="173"/>
        <v>0</v>
      </c>
      <c r="O86" s="42"/>
      <c r="P86" s="42"/>
      <c r="Q86" s="42"/>
      <c r="R86" s="42"/>
      <c r="S86" s="42"/>
      <c r="T86" s="42"/>
      <c r="U86" s="122">
        <f t="shared" si="174"/>
        <v>0</v>
      </c>
      <c r="V86" s="125"/>
      <c r="W86" s="126" t="str">
        <f>IF(ISERROR(RANK(#REF!,#REF!)),"",RANK(#REF!,#REF!))</f>
        <v/>
      </c>
      <c r="X86" s="18"/>
    </row>
    <row r="87" spans="1:24" ht="10.8" thickTop="1" x14ac:dyDescent="0.2"/>
  </sheetData>
  <mergeCells count="61">
    <mergeCell ref="B7:B8"/>
    <mergeCell ref="C7:C8"/>
    <mergeCell ref="D7:D8"/>
    <mergeCell ref="B11:B12"/>
    <mergeCell ref="C11:C12"/>
    <mergeCell ref="D11:D12"/>
    <mergeCell ref="B15:B16"/>
    <mergeCell ref="C15:C16"/>
    <mergeCell ref="D15:D16"/>
    <mergeCell ref="B19:B20"/>
    <mergeCell ref="C19:C20"/>
    <mergeCell ref="D19:D20"/>
    <mergeCell ref="B23:B24"/>
    <mergeCell ref="C23:C24"/>
    <mergeCell ref="D23:D24"/>
    <mergeCell ref="B27:B28"/>
    <mergeCell ref="C27:C28"/>
    <mergeCell ref="D27:D28"/>
    <mergeCell ref="B31:B32"/>
    <mergeCell ref="C31:C32"/>
    <mergeCell ref="D31:D32"/>
    <mergeCell ref="B35:B36"/>
    <mergeCell ref="C35:C36"/>
    <mergeCell ref="D35:D36"/>
    <mergeCell ref="B39:B40"/>
    <mergeCell ref="C39:C40"/>
    <mergeCell ref="D39:D40"/>
    <mergeCell ref="B43:B44"/>
    <mergeCell ref="C43:C44"/>
    <mergeCell ref="D43:D44"/>
    <mergeCell ref="B47:B48"/>
    <mergeCell ref="C47:C48"/>
    <mergeCell ref="D47:D48"/>
    <mergeCell ref="B51:B52"/>
    <mergeCell ref="C51:C52"/>
    <mergeCell ref="D51:D52"/>
    <mergeCell ref="B67:B68"/>
    <mergeCell ref="C67:C68"/>
    <mergeCell ref="D67:D68"/>
    <mergeCell ref="B55:B56"/>
    <mergeCell ref="C55:C56"/>
    <mergeCell ref="D55:D56"/>
    <mergeCell ref="B59:B60"/>
    <mergeCell ref="C59:C60"/>
    <mergeCell ref="D59:D60"/>
    <mergeCell ref="O4:U4"/>
    <mergeCell ref="B79:B80"/>
    <mergeCell ref="C79:C80"/>
    <mergeCell ref="D79:D80"/>
    <mergeCell ref="B83:B84"/>
    <mergeCell ref="C83:C84"/>
    <mergeCell ref="D83:D84"/>
    <mergeCell ref="B71:B72"/>
    <mergeCell ref="C71:C72"/>
    <mergeCell ref="D71:D72"/>
    <mergeCell ref="B75:B76"/>
    <mergeCell ref="C75:C76"/>
    <mergeCell ref="D75:D76"/>
    <mergeCell ref="B63:B64"/>
    <mergeCell ref="C63:C64"/>
    <mergeCell ref="D63:D64"/>
  </mergeCells>
  <dataValidations count="2">
    <dataValidation type="decimal" allowBlank="1" showInputMessage="1" showErrorMessage="1" sqref="O7:T86">
      <formula1>-0.1</formula1>
      <formula2>20.1</formula2>
    </dataValidation>
    <dataValidation type="decimal" allowBlank="1" showInputMessage="1" showErrorMessage="1" sqref="G7:N7 G8:M10 G19:N19 G23:N23 G11:N11 G15:N15 G83:N83 G27:N27 G84:M86 G35:N35 G40:M42 G39:N39 G44:M46 G43:N43 G48:M50 G47:N47 G52:M54 G51:N51 G56:M58 G55:N55 G60:M62 G59:N59 G64:M66 G63:N63 G68:M70 G67:N67 G72:M74 G71:N71 G76:M78 G75:N75 G80:M82 G79:N79 G31:N31 G24:M26 G28:M30 G32:M34 G36:M38 G12:M14 G16:M18 F7:F86 G20:M22">
      <formula1>-0.1</formula1>
      <formula2>25.1</formula2>
    </dataValidation>
  </dataValidations>
  <pageMargins left="0.39370078740157483" right="0.39370078740157483" top="0.39370078740157483" bottom="0.39370078740157483" header="0" footer="0"/>
  <pageSetup paperSize="9" scale="4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>
    <pageSetUpPr fitToPage="1"/>
  </sheetPr>
  <dimension ref="A1:X87"/>
  <sheetViews>
    <sheetView showGridLines="0" view="pageBreakPreview" topLeftCell="B1" zoomScaleNormal="113" zoomScaleSheetLayoutView="100" workbookViewId="0">
      <selection activeCell="F8" sqref="F8"/>
    </sheetView>
  </sheetViews>
  <sheetFormatPr defaultColWidth="11.44140625" defaultRowHeight="10.199999999999999" outlineLevelCol="1" x14ac:dyDescent="0.2"/>
  <cols>
    <col min="1" max="1" width="2.33203125" style="52" hidden="1" customWidth="1"/>
    <col min="2" max="5" width="15.77734375" style="1" customWidth="1"/>
    <col min="6" max="14" width="11.6640625" style="1" customWidth="1"/>
    <col min="15" max="21" width="11.6640625" style="1" customWidth="1" outlineLevel="1"/>
    <col min="22" max="23" width="11.6640625" style="1" customWidth="1"/>
    <col min="24" max="24" width="17.109375" style="1" hidden="1" customWidth="1"/>
    <col min="25" max="16384" width="11.44140625" style="1"/>
  </cols>
  <sheetData>
    <row r="1" spans="1:24" ht="21" x14ac:dyDescent="0.4">
      <c r="B1" s="2" t="s">
        <v>5</v>
      </c>
      <c r="D1" s="75"/>
      <c r="E1" s="80" t="str">
        <f>'List of Competitors'!B2</f>
        <v>NARNI(TR)</v>
      </c>
      <c r="L1" s="2"/>
      <c r="N1" s="3"/>
    </row>
    <row r="2" spans="1:24" ht="21" x14ac:dyDescent="0.4">
      <c r="B2" s="2"/>
      <c r="D2" s="75"/>
      <c r="E2" s="81" t="str">
        <f>'List of Competitors'!C2</f>
        <v>18 Luglio 2026</v>
      </c>
      <c r="L2" s="2"/>
      <c r="N2" s="3"/>
    </row>
    <row r="3" spans="1:24" ht="16.2" thickBot="1" x14ac:dyDescent="0.35">
      <c r="F3" s="4"/>
      <c r="G3" s="4"/>
      <c r="H3" s="4"/>
      <c r="I3" s="4"/>
      <c r="J3" s="4"/>
      <c r="K3" s="4"/>
      <c r="L3" s="4"/>
      <c r="M3" s="4"/>
      <c r="N3" s="4"/>
    </row>
    <row r="4" spans="1:24" s="8" customFormat="1" ht="10.8" thickBot="1" x14ac:dyDescent="0.3">
      <c r="A4" s="8" t="s">
        <v>17</v>
      </c>
      <c r="B4" s="109" t="s">
        <v>20</v>
      </c>
      <c r="C4" s="110" t="s">
        <v>21</v>
      </c>
      <c r="D4" s="110" t="s">
        <v>22</v>
      </c>
      <c r="E4" s="111" t="s">
        <v>46</v>
      </c>
      <c r="F4" s="134" t="s">
        <v>28</v>
      </c>
      <c r="G4" s="134" t="s">
        <v>29</v>
      </c>
      <c r="H4" s="134" t="s">
        <v>56</v>
      </c>
      <c r="I4" s="134" t="s">
        <v>31</v>
      </c>
      <c r="J4" s="134" t="s">
        <v>32</v>
      </c>
      <c r="K4" s="134" t="s">
        <v>33</v>
      </c>
      <c r="L4" s="134" t="s">
        <v>34</v>
      </c>
      <c r="M4" s="135" t="s">
        <v>35</v>
      </c>
      <c r="N4" s="111" t="s">
        <v>51</v>
      </c>
      <c r="O4" s="180" t="s">
        <v>25</v>
      </c>
      <c r="P4" s="181"/>
      <c r="Q4" s="181"/>
      <c r="R4" s="181"/>
      <c r="S4" s="181"/>
      <c r="T4" s="181"/>
      <c r="U4" s="182"/>
      <c r="V4" s="115" t="s">
        <v>44</v>
      </c>
      <c r="W4" s="113" t="s">
        <v>27</v>
      </c>
      <c r="X4" s="5" t="s">
        <v>15</v>
      </c>
    </row>
    <row r="5" spans="1:24" s="8" customFormat="1" ht="15.6" x14ac:dyDescent="0.25">
      <c r="B5" s="6"/>
      <c r="C5" s="54"/>
      <c r="D5" s="54"/>
      <c r="E5" s="6"/>
      <c r="F5" s="7"/>
      <c r="G5" s="7"/>
      <c r="H5" s="7"/>
      <c r="J5" s="7"/>
      <c r="K5" s="7"/>
      <c r="L5" s="7"/>
      <c r="M5" s="9"/>
      <c r="N5" s="7"/>
      <c r="O5" s="10" t="s">
        <v>37</v>
      </c>
      <c r="P5" s="10" t="s">
        <v>38</v>
      </c>
      <c r="Q5" s="10" t="s">
        <v>39</v>
      </c>
      <c r="R5" s="10" t="s">
        <v>40</v>
      </c>
      <c r="S5" s="10" t="s">
        <v>41</v>
      </c>
      <c r="T5" s="10" t="s">
        <v>42</v>
      </c>
      <c r="U5" s="112" t="s">
        <v>44</v>
      </c>
      <c r="V5" s="116"/>
      <c r="W5" s="114" t="s">
        <v>52</v>
      </c>
      <c r="X5" s="16"/>
    </row>
    <row r="6" spans="1:24" s="11" customFormat="1" ht="13.95" customHeight="1" thickBot="1" x14ac:dyDescent="0.25">
      <c r="A6" s="53"/>
      <c r="B6" s="127"/>
      <c r="C6" s="128"/>
      <c r="D6" s="128"/>
      <c r="E6" s="127"/>
      <c r="F6" s="129" t="s">
        <v>0</v>
      </c>
      <c r="G6" s="129" t="s">
        <v>0</v>
      </c>
      <c r="H6" s="129" t="s">
        <v>0</v>
      </c>
      <c r="I6" s="130" t="s">
        <v>0</v>
      </c>
      <c r="J6" s="129" t="s">
        <v>0</v>
      </c>
      <c r="K6" s="129" t="s">
        <v>0</v>
      </c>
      <c r="L6" s="129" t="s">
        <v>0</v>
      </c>
      <c r="M6" s="15" t="s">
        <v>0</v>
      </c>
      <c r="N6" s="131"/>
      <c r="O6" s="129" t="s">
        <v>13</v>
      </c>
      <c r="P6" s="15" t="s">
        <v>13</v>
      </c>
      <c r="Q6" s="15" t="s">
        <v>13</v>
      </c>
      <c r="R6" s="15" t="s">
        <v>14</v>
      </c>
      <c r="S6" s="15" t="s">
        <v>13</v>
      </c>
      <c r="T6" s="129" t="s">
        <v>13</v>
      </c>
      <c r="U6" s="132"/>
      <c r="V6" s="133"/>
      <c r="W6" s="126" t="s">
        <v>52</v>
      </c>
      <c r="X6" s="17"/>
    </row>
    <row r="7" spans="1:24" ht="13.2" customHeight="1" x14ac:dyDescent="0.2">
      <c r="A7" s="52">
        <v>1</v>
      </c>
      <c r="B7" s="183">
        <f>INDEX('List of Competitors'!O$49:O$68,MATCH($A7,'List of Competitors'!$M$49:$M$68,0))</f>
        <v>0</v>
      </c>
      <c r="C7" s="183">
        <f>INDEX('List of Competitors'!P$49:P$68,MATCH($A7,'List of Competitors'!$M$49:$M$68,0))</f>
        <v>0</v>
      </c>
      <c r="D7" s="183">
        <f>INDEX('List of Competitors'!Q$49:Q$68,MATCH($A7,'List of Competitors'!$M$49:$M$68,0))</f>
        <v>0</v>
      </c>
      <c r="E7" s="38" t="s">
        <v>47</v>
      </c>
      <c r="F7" s="107" t="e">
        <f t="shared" ref="F7:M7" si="0">AVERAGE(F8:F10)</f>
        <v>#DIV/0!</v>
      </c>
      <c r="G7" s="107" t="e">
        <f t="shared" si="0"/>
        <v>#DIV/0!</v>
      </c>
      <c r="H7" s="107" t="e">
        <f t="shared" si="0"/>
        <v>#DIV/0!</v>
      </c>
      <c r="I7" s="107" t="e">
        <f t="shared" si="0"/>
        <v>#DIV/0!</v>
      </c>
      <c r="J7" s="107" t="e">
        <f t="shared" si="0"/>
        <v>#DIV/0!</v>
      </c>
      <c r="K7" s="107" t="e">
        <f t="shared" si="0"/>
        <v>#DIV/0!</v>
      </c>
      <c r="L7" s="107" t="e">
        <f t="shared" si="0"/>
        <v>#DIV/0!</v>
      </c>
      <c r="M7" s="107" t="e">
        <f t="shared" si="0"/>
        <v>#DIV/0!</v>
      </c>
      <c r="N7" s="108">
        <f>SUM(N8:N10)/IF(N10=0,2,3)</f>
        <v>0</v>
      </c>
      <c r="O7" s="146">
        <f>SUM(O8:O10)/IF($N10=0,2,3)</f>
        <v>0</v>
      </c>
      <c r="P7" s="146">
        <f t="shared" ref="P7:T7" si="1">SUM(P8:P10)/IF($N10=0,2,3)</f>
        <v>0</v>
      </c>
      <c r="Q7" s="146">
        <f t="shared" si="1"/>
        <v>0</v>
      </c>
      <c r="R7" s="146">
        <f t="shared" si="1"/>
        <v>0</v>
      </c>
      <c r="S7" s="146">
        <f t="shared" si="1"/>
        <v>0</v>
      </c>
      <c r="T7" s="146">
        <f t="shared" si="1"/>
        <v>0</v>
      </c>
      <c r="U7" s="123">
        <f>SUM(U8:U10)/IF(N10=0,2,3)</f>
        <v>0</v>
      </c>
      <c r="V7" s="120">
        <f>N7-U7</f>
        <v>0</v>
      </c>
      <c r="W7" s="124">
        <f>IF(V7=0,0,IF(ISERROR(RANK(V7,V:V)),"",RANK(X7,X:X)))</f>
        <v>0</v>
      </c>
      <c r="X7" s="45">
        <f>IFERROR(V7+F7/100000+J7/10000000+G7/1000000000,0)</f>
        <v>0</v>
      </c>
    </row>
    <row r="8" spans="1:24" ht="13.2" customHeight="1" x14ac:dyDescent="0.2">
      <c r="B8" s="184"/>
      <c r="C8" s="184"/>
      <c r="D8" s="184"/>
      <c r="E8" s="13" t="s">
        <v>48</v>
      </c>
      <c r="F8" s="25"/>
      <c r="G8" s="25"/>
      <c r="H8" s="25"/>
      <c r="I8" s="25"/>
      <c r="J8" s="25"/>
      <c r="K8" s="25"/>
      <c r="L8" s="25"/>
      <c r="M8" s="25"/>
      <c r="N8" s="23">
        <f>SUM(F8:M8)</f>
        <v>0</v>
      </c>
      <c r="O8" s="26"/>
      <c r="P8" s="26"/>
      <c r="Q8" s="26"/>
      <c r="R8" s="26"/>
      <c r="S8" s="26"/>
      <c r="T8" s="26"/>
      <c r="U8" s="27">
        <f>SUM(O8:T8)</f>
        <v>0</v>
      </c>
      <c r="V8" s="119"/>
      <c r="W8" s="118"/>
      <c r="X8" s="43"/>
    </row>
    <row r="9" spans="1:24" ht="13.2" customHeight="1" x14ac:dyDescent="0.2">
      <c r="B9" s="12"/>
      <c r="C9" s="12"/>
      <c r="D9" s="12"/>
      <c r="E9" s="13" t="s">
        <v>49</v>
      </c>
      <c r="F9" s="24"/>
      <c r="G9" s="24"/>
      <c r="H9" s="24"/>
      <c r="I9" s="24"/>
      <c r="J9" s="24"/>
      <c r="K9" s="24"/>
      <c r="L9" s="24"/>
      <c r="M9" s="24"/>
      <c r="N9" s="37">
        <f t="shared" ref="N9:N10" si="2">SUM(F9:M9)</f>
        <v>0</v>
      </c>
      <c r="O9" s="28"/>
      <c r="P9" s="28"/>
      <c r="Q9" s="28"/>
      <c r="R9" s="28"/>
      <c r="S9" s="28"/>
      <c r="T9" s="28"/>
      <c r="U9" s="121">
        <f t="shared" ref="U9:U10" si="3">SUM(O9:T9)</f>
        <v>0</v>
      </c>
      <c r="V9" s="119"/>
      <c r="W9" s="114" t="str">
        <f>IF(ISERROR(RANK(#REF!,#REF!)),"",RANK(#REF!,#REF!))</f>
        <v/>
      </c>
      <c r="X9" s="44"/>
    </row>
    <row r="10" spans="1:24" ht="13.2" customHeight="1" thickBot="1" x14ac:dyDescent="0.25">
      <c r="B10" s="14"/>
      <c r="C10" s="14"/>
      <c r="D10" s="14"/>
      <c r="E10" s="15" t="s">
        <v>50</v>
      </c>
      <c r="F10" s="40"/>
      <c r="G10" s="40"/>
      <c r="H10" s="40"/>
      <c r="I10" s="40"/>
      <c r="J10" s="40"/>
      <c r="K10" s="40"/>
      <c r="L10" s="40"/>
      <c r="M10" s="40"/>
      <c r="N10" s="41">
        <f t="shared" si="2"/>
        <v>0</v>
      </c>
      <c r="O10" s="42"/>
      <c r="P10" s="42"/>
      <c r="Q10" s="42"/>
      <c r="R10" s="42"/>
      <c r="S10" s="42"/>
      <c r="T10" s="42"/>
      <c r="U10" s="122">
        <f t="shared" si="3"/>
        <v>0</v>
      </c>
      <c r="V10" s="125"/>
      <c r="W10" s="126" t="str">
        <f>IF(ISERROR(RANK(#REF!,#REF!)),"",RANK(#REF!,#REF!))</f>
        <v/>
      </c>
      <c r="X10" s="46"/>
    </row>
    <row r="11" spans="1:24" ht="13.2" customHeight="1" thickTop="1" x14ac:dyDescent="0.2">
      <c r="A11" s="52">
        <v>2</v>
      </c>
      <c r="B11" s="183">
        <f>INDEX('List of Competitors'!O$49:O$68,MATCH($A11,'List of Competitors'!$M$49:$M$68,0))</f>
        <v>0</v>
      </c>
      <c r="C11" s="183">
        <f>INDEX('List of Competitors'!P$49:P$68,MATCH($A11,'List of Competitors'!$M$49:$M$68,0))</f>
        <v>0</v>
      </c>
      <c r="D11" s="183">
        <f>INDEX('List of Competitors'!Q$49:Q$68,MATCH($A11,'List of Competitors'!$M$49:$M$68,0))</f>
        <v>0</v>
      </c>
      <c r="E11" s="38" t="s">
        <v>47</v>
      </c>
      <c r="F11" s="39" t="e">
        <f t="shared" ref="F11:M11" si="4">AVERAGE(F12:F14)</f>
        <v>#DIV/0!</v>
      </c>
      <c r="G11" s="39" t="e">
        <f t="shared" si="4"/>
        <v>#DIV/0!</v>
      </c>
      <c r="H11" s="39" t="e">
        <f t="shared" si="4"/>
        <v>#DIV/0!</v>
      </c>
      <c r="I11" s="39" t="e">
        <f t="shared" si="4"/>
        <v>#DIV/0!</v>
      </c>
      <c r="J11" s="39" t="e">
        <f t="shared" si="4"/>
        <v>#DIV/0!</v>
      </c>
      <c r="K11" s="39" t="e">
        <f t="shared" si="4"/>
        <v>#DIV/0!</v>
      </c>
      <c r="L11" s="39" t="e">
        <f t="shared" si="4"/>
        <v>#DIV/0!</v>
      </c>
      <c r="M11" s="39" t="e">
        <f t="shared" si="4"/>
        <v>#DIV/0!</v>
      </c>
      <c r="N11" s="108">
        <f>SUM(N12:N14)/IF(N14=0,2,3)</f>
        <v>0</v>
      </c>
      <c r="O11" s="146">
        <f t="shared" ref="O11" si="5">SUM(O12:O14)/IF($N14=0,2,3)</f>
        <v>0</v>
      </c>
      <c r="P11" s="146">
        <f t="shared" ref="P11" si="6">SUM(P12:P14)/IF($N14=0,2,3)</f>
        <v>0</v>
      </c>
      <c r="Q11" s="146">
        <f t="shared" ref="Q11" si="7">SUM(Q12:Q14)/IF($N14=0,2,3)</f>
        <v>0</v>
      </c>
      <c r="R11" s="146">
        <f t="shared" ref="R11" si="8">SUM(R12:R14)/IF($N14=0,2,3)</f>
        <v>0</v>
      </c>
      <c r="S11" s="146">
        <f t="shared" ref="S11" si="9">SUM(S12:S14)/IF($N14=0,2,3)</f>
        <v>0</v>
      </c>
      <c r="T11" s="146">
        <f t="shared" ref="T11" si="10">SUM(T12:T14)/IF($N14=0,2,3)</f>
        <v>0</v>
      </c>
      <c r="U11" s="123">
        <f>SUM(U12:U14)/IF(N14=0,2,3)</f>
        <v>0</v>
      </c>
      <c r="V11" s="120">
        <f>N11-U11</f>
        <v>0</v>
      </c>
      <c r="W11" s="124">
        <f>IF(V11=0,0,IF(ISERROR(RANK(V11,V:V)),"",RANK(X11,X:X)))</f>
        <v>0</v>
      </c>
      <c r="X11" s="45">
        <f>IFERROR(V11+F11/100000+J11/10000000+G11/1000000000,0)</f>
        <v>0</v>
      </c>
    </row>
    <row r="12" spans="1:24" ht="13.2" customHeight="1" x14ac:dyDescent="0.2">
      <c r="B12" s="184"/>
      <c r="C12" s="184"/>
      <c r="D12" s="184"/>
      <c r="E12" s="13" t="s">
        <v>48</v>
      </c>
      <c r="F12" s="25"/>
      <c r="G12" s="25"/>
      <c r="H12" s="25"/>
      <c r="I12" s="25"/>
      <c r="J12" s="25"/>
      <c r="K12" s="25"/>
      <c r="L12" s="25"/>
      <c r="M12" s="25"/>
      <c r="N12" s="23">
        <f>SUM(F12:M12)</f>
        <v>0</v>
      </c>
      <c r="O12" s="26"/>
      <c r="P12" s="26"/>
      <c r="Q12" s="26"/>
      <c r="R12" s="26"/>
      <c r="S12" s="26"/>
      <c r="T12" s="26"/>
      <c r="U12" s="27">
        <f>SUM(O12:T12)</f>
        <v>0</v>
      </c>
      <c r="V12" s="119"/>
      <c r="W12" s="118"/>
      <c r="X12" s="43"/>
    </row>
    <row r="13" spans="1:24" ht="13.2" customHeight="1" x14ac:dyDescent="0.2">
      <c r="B13" s="12"/>
      <c r="C13" s="12"/>
      <c r="D13" s="12"/>
      <c r="E13" s="13" t="s">
        <v>49</v>
      </c>
      <c r="F13" s="24"/>
      <c r="G13" s="24"/>
      <c r="H13" s="24"/>
      <c r="I13" s="24"/>
      <c r="J13" s="24"/>
      <c r="K13" s="24"/>
      <c r="L13" s="24"/>
      <c r="M13" s="24"/>
      <c r="N13" s="37">
        <f t="shared" ref="N13:N14" si="11">SUM(F13:M13)</f>
        <v>0</v>
      </c>
      <c r="O13" s="28"/>
      <c r="P13" s="28"/>
      <c r="Q13" s="28"/>
      <c r="R13" s="28"/>
      <c r="S13" s="28"/>
      <c r="T13" s="28"/>
      <c r="U13" s="121">
        <f t="shared" ref="U13:U14" si="12">SUM(O13:T13)</f>
        <v>0</v>
      </c>
      <c r="V13" s="119"/>
      <c r="W13" s="114" t="str">
        <f>IF(ISERROR(RANK(#REF!,#REF!)),"",RANK(#REF!,#REF!))</f>
        <v/>
      </c>
      <c r="X13" s="44"/>
    </row>
    <row r="14" spans="1:24" ht="13.2" customHeight="1" thickBot="1" x14ac:dyDescent="0.25">
      <c r="B14" s="14"/>
      <c r="C14" s="14"/>
      <c r="D14" s="14"/>
      <c r="E14" s="15" t="s">
        <v>50</v>
      </c>
      <c r="F14" s="40"/>
      <c r="G14" s="40"/>
      <c r="H14" s="40"/>
      <c r="I14" s="40"/>
      <c r="J14" s="40"/>
      <c r="K14" s="40"/>
      <c r="L14" s="40"/>
      <c r="M14" s="40"/>
      <c r="N14" s="41">
        <f t="shared" si="11"/>
        <v>0</v>
      </c>
      <c r="O14" s="42"/>
      <c r="P14" s="42"/>
      <c r="Q14" s="42"/>
      <c r="R14" s="42"/>
      <c r="S14" s="42"/>
      <c r="T14" s="42"/>
      <c r="U14" s="122">
        <f t="shared" si="12"/>
        <v>0</v>
      </c>
      <c r="V14" s="125"/>
      <c r="W14" s="126" t="str">
        <f>IF(ISERROR(RANK(#REF!,#REF!)),"",RANK(#REF!,#REF!))</f>
        <v/>
      </c>
      <c r="X14" s="46"/>
    </row>
    <row r="15" spans="1:24" ht="13.2" customHeight="1" thickTop="1" x14ac:dyDescent="0.2">
      <c r="A15" s="52">
        <v>3</v>
      </c>
      <c r="B15" s="183">
        <f>INDEX('List of Competitors'!O$49:O$68,MATCH($A15,'List of Competitors'!$M$49:$M$68,0))</f>
        <v>0</v>
      </c>
      <c r="C15" s="183">
        <f>INDEX('List of Competitors'!P$49:P$68,MATCH($A15,'List of Competitors'!$M$49:$M$68,0))</f>
        <v>0</v>
      </c>
      <c r="D15" s="183">
        <f>INDEX('List of Competitors'!Q$49:Q$68,MATCH($A15,'List of Competitors'!$M$49:$M$68,0))</f>
        <v>0</v>
      </c>
      <c r="E15" s="38" t="s">
        <v>47</v>
      </c>
      <c r="F15" s="39" t="e">
        <f t="shared" ref="F15:M15" si="13">AVERAGE(F16:F18)</f>
        <v>#DIV/0!</v>
      </c>
      <c r="G15" s="39" t="e">
        <f t="shared" si="13"/>
        <v>#DIV/0!</v>
      </c>
      <c r="H15" s="39" t="e">
        <f t="shared" si="13"/>
        <v>#DIV/0!</v>
      </c>
      <c r="I15" s="39" t="e">
        <f t="shared" si="13"/>
        <v>#DIV/0!</v>
      </c>
      <c r="J15" s="39" t="e">
        <f t="shared" si="13"/>
        <v>#DIV/0!</v>
      </c>
      <c r="K15" s="39" t="e">
        <f t="shared" si="13"/>
        <v>#DIV/0!</v>
      </c>
      <c r="L15" s="39" t="e">
        <f t="shared" si="13"/>
        <v>#DIV/0!</v>
      </c>
      <c r="M15" s="39" t="e">
        <f t="shared" si="13"/>
        <v>#DIV/0!</v>
      </c>
      <c r="N15" s="108">
        <f>SUM(N16:N18)/IF(N18=0,2,3)</f>
        <v>0</v>
      </c>
      <c r="O15" s="146">
        <f t="shared" ref="O15" si="14">SUM(O16:O18)/IF($N18=0,2,3)</f>
        <v>0</v>
      </c>
      <c r="P15" s="146">
        <f t="shared" ref="P15" si="15">SUM(P16:P18)/IF($N18=0,2,3)</f>
        <v>0</v>
      </c>
      <c r="Q15" s="146">
        <f t="shared" ref="Q15" si="16">SUM(Q16:Q18)/IF($N18=0,2,3)</f>
        <v>0</v>
      </c>
      <c r="R15" s="146">
        <f t="shared" ref="R15" si="17">SUM(R16:R18)/IF($N18=0,2,3)</f>
        <v>0</v>
      </c>
      <c r="S15" s="146">
        <f t="shared" ref="S15" si="18">SUM(S16:S18)/IF($N18=0,2,3)</f>
        <v>0</v>
      </c>
      <c r="T15" s="146">
        <f t="shared" ref="T15" si="19">SUM(T16:T18)/IF($N18=0,2,3)</f>
        <v>0</v>
      </c>
      <c r="U15" s="123">
        <f>SUM(U16:U18)/IF(N18=0,2,3)</f>
        <v>0</v>
      </c>
      <c r="V15" s="120">
        <f>N15-U15</f>
        <v>0</v>
      </c>
      <c r="W15" s="124">
        <f>IF(V15=0,0,IF(ISERROR(RANK(V15,V:V)),"",RANK(X15,X:X)))</f>
        <v>0</v>
      </c>
      <c r="X15" s="45">
        <f>IFERROR(V15+F15/100000+J15/10000000+G15/1000000000,0)</f>
        <v>0</v>
      </c>
    </row>
    <row r="16" spans="1:24" ht="13.2" customHeight="1" x14ac:dyDescent="0.2">
      <c r="B16" s="184"/>
      <c r="C16" s="184"/>
      <c r="D16" s="184"/>
      <c r="E16" s="13" t="s">
        <v>48</v>
      </c>
      <c r="F16" s="25"/>
      <c r="G16" s="25"/>
      <c r="H16" s="25"/>
      <c r="I16" s="25"/>
      <c r="J16" s="25"/>
      <c r="K16" s="25"/>
      <c r="L16" s="25"/>
      <c r="M16" s="25"/>
      <c r="N16" s="23">
        <f>SUM(F16:M16)</f>
        <v>0</v>
      </c>
      <c r="O16" s="26"/>
      <c r="P16" s="26"/>
      <c r="Q16" s="26"/>
      <c r="R16" s="26"/>
      <c r="S16" s="26"/>
      <c r="T16" s="26"/>
      <c r="U16" s="27">
        <f>SUM(O16:T16)</f>
        <v>0</v>
      </c>
      <c r="V16" s="119"/>
      <c r="W16" s="118"/>
      <c r="X16" s="43"/>
    </row>
    <row r="17" spans="1:24" ht="13.2" customHeight="1" x14ac:dyDescent="0.2">
      <c r="B17" s="12"/>
      <c r="C17" s="12"/>
      <c r="D17" s="12"/>
      <c r="E17" s="13" t="s">
        <v>49</v>
      </c>
      <c r="F17" s="24"/>
      <c r="G17" s="24"/>
      <c r="H17" s="24"/>
      <c r="I17" s="24"/>
      <c r="J17" s="24"/>
      <c r="K17" s="24"/>
      <c r="L17" s="24"/>
      <c r="M17" s="24"/>
      <c r="N17" s="37">
        <f t="shared" ref="N17:N18" si="20">SUM(F17:M17)</f>
        <v>0</v>
      </c>
      <c r="O17" s="28"/>
      <c r="P17" s="28"/>
      <c r="Q17" s="28"/>
      <c r="R17" s="28"/>
      <c r="S17" s="28"/>
      <c r="T17" s="28"/>
      <c r="U17" s="121">
        <f t="shared" ref="U17:U18" si="21">SUM(O17:T17)</f>
        <v>0</v>
      </c>
      <c r="V17" s="119"/>
      <c r="W17" s="114" t="str">
        <f>IF(ISERROR(RANK(#REF!,#REF!)),"",RANK(#REF!,#REF!))</f>
        <v/>
      </c>
      <c r="X17" s="44"/>
    </row>
    <row r="18" spans="1:24" ht="13.2" customHeight="1" thickBot="1" x14ac:dyDescent="0.25">
      <c r="B18" s="14"/>
      <c r="C18" s="14"/>
      <c r="D18" s="14"/>
      <c r="E18" s="15" t="s">
        <v>50</v>
      </c>
      <c r="F18" s="40"/>
      <c r="G18" s="40"/>
      <c r="H18" s="40"/>
      <c r="I18" s="40"/>
      <c r="J18" s="40"/>
      <c r="K18" s="40"/>
      <c r="L18" s="40"/>
      <c r="M18" s="40"/>
      <c r="N18" s="41">
        <f t="shared" si="20"/>
        <v>0</v>
      </c>
      <c r="O18" s="42"/>
      <c r="P18" s="42"/>
      <c r="Q18" s="42"/>
      <c r="R18" s="42"/>
      <c r="S18" s="42"/>
      <c r="T18" s="42"/>
      <c r="U18" s="122">
        <f t="shared" si="21"/>
        <v>0</v>
      </c>
      <c r="V18" s="125"/>
      <c r="W18" s="126" t="str">
        <f>IF(ISERROR(RANK(#REF!,#REF!)),"",RANK(#REF!,#REF!))</f>
        <v/>
      </c>
      <c r="X18" s="46"/>
    </row>
    <row r="19" spans="1:24" ht="13.2" customHeight="1" thickTop="1" x14ac:dyDescent="0.2">
      <c r="A19" s="52">
        <v>4</v>
      </c>
      <c r="B19" s="183">
        <f>INDEX('List of Competitors'!O$49:O$68,MATCH($A19,'List of Competitors'!$M$49:$M$68,0))</f>
        <v>0</v>
      </c>
      <c r="C19" s="183">
        <f>INDEX('List of Competitors'!P$49:P$68,MATCH($A19,'List of Competitors'!$M$49:$M$68,0))</f>
        <v>0</v>
      </c>
      <c r="D19" s="183">
        <f>INDEX('List of Competitors'!Q$49:Q$68,MATCH($A19,'List of Competitors'!$M$49:$M$68,0))</f>
        <v>0</v>
      </c>
      <c r="E19" s="38" t="s">
        <v>47</v>
      </c>
      <c r="F19" s="39" t="e">
        <f t="shared" ref="F19:M19" si="22">AVERAGE(F20:F22)</f>
        <v>#DIV/0!</v>
      </c>
      <c r="G19" s="39" t="e">
        <f t="shared" si="22"/>
        <v>#DIV/0!</v>
      </c>
      <c r="H19" s="39" t="e">
        <f t="shared" si="22"/>
        <v>#DIV/0!</v>
      </c>
      <c r="I19" s="39" t="e">
        <f t="shared" si="22"/>
        <v>#DIV/0!</v>
      </c>
      <c r="J19" s="39" t="e">
        <f t="shared" si="22"/>
        <v>#DIV/0!</v>
      </c>
      <c r="K19" s="39" t="e">
        <f t="shared" si="22"/>
        <v>#DIV/0!</v>
      </c>
      <c r="L19" s="39" t="e">
        <f t="shared" si="22"/>
        <v>#DIV/0!</v>
      </c>
      <c r="M19" s="39" t="e">
        <f t="shared" si="22"/>
        <v>#DIV/0!</v>
      </c>
      <c r="N19" s="108">
        <f>SUM(N20:N22)/IF(N22=0,2,3)</f>
        <v>0</v>
      </c>
      <c r="O19" s="146">
        <f t="shared" ref="O19" si="23">SUM(O20:O22)/IF($N22=0,2,3)</f>
        <v>0</v>
      </c>
      <c r="P19" s="146">
        <f t="shared" ref="P19" si="24">SUM(P20:P22)/IF($N22=0,2,3)</f>
        <v>0</v>
      </c>
      <c r="Q19" s="146">
        <f t="shared" ref="Q19" si="25">SUM(Q20:Q22)/IF($N22=0,2,3)</f>
        <v>0</v>
      </c>
      <c r="R19" s="146">
        <f t="shared" ref="R19" si="26">SUM(R20:R22)/IF($N22=0,2,3)</f>
        <v>0</v>
      </c>
      <c r="S19" s="146">
        <f t="shared" ref="S19" si="27">SUM(S20:S22)/IF($N22=0,2,3)</f>
        <v>0</v>
      </c>
      <c r="T19" s="146">
        <f t="shared" ref="T19" si="28">SUM(T20:T22)/IF($N22=0,2,3)</f>
        <v>0</v>
      </c>
      <c r="U19" s="123">
        <f>SUM(U20:U22)/IF(N22=0,2,3)</f>
        <v>0</v>
      </c>
      <c r="V19" s="120">
        <f>N19-U19</f>
        <v>0</v>
      </c>
      <c r="W19" s="124">
        <f>IF(V19=0,0,IF(ISERROR(RANK(V19,V:V)),"",RANK(X19,X:X)))</f>
        <v>0</v>
      </c>
      <c r="X19" s="45">
        <f>IFERROR(V19+F19/100000+J19/10000000+G19/1000000000,0)</f>
        <v>0</v>
      </c>
    </row>
    <row r="20" spans="1:24" ht="13.2" customHeight="1" x14ac:dyDescent="0.2">
      <c r="B20" s="184"/>
      <c r="C20" s="184"/>
      <c r="D20" s="184"/>
      <c r="E20" s="13" t="s">
        <v>48</v>
      </c>
      <c r="F20" s="25"/>
      <c r="G20" s="25"/>
      <c r="H20" s="25"/>
      <c r="I20" s="25"/>
      <c r="J20" s="25"/>
      <c r="K20" s="25"/>
      <c r="L20" s="25"/>
      <c r="M20" s="25"/>
      <c r="N20" s="23">
        <f>SUM(F20:M20)</f>
        <v>0</v>
      </c>
      <c r="O20" s="26"/>
      <c r="P20" s="26"/>
      <c r="Q20" s="26"/>
      <c r="R20" s="26"/>
      <c r="S20" s="26"/>
      <c r="T20" s="26"/>
      <c r="U20" s="27">
        <f>SUM(O20:T20)</f>
        <v>0</v>
      </c>
      <c r="V20" s="119"/>
      <c r="W20" s="118"/>
      <c r="X20" s="43"/>
    </row>
    <row r="21" spans="1:24" ht="13.2" customHeight="1" x14ac:dyDescent="0.2">
      <c r="B21" s="12"/>
      <c r="C21" s="12"/>
      <c r="D21" s="12"/>
      <c r="E21" s="13" t="s">
        <v>49</v>
      </c>
      <c r="F21" s="24"/>
      <c r="G21" s="24"/>
      <c r="H21" s="24"/>
      <c r="I21" s="24"/>
      <c r="J21" s="24"/>
      <c r="K21" s="24"/>
      <c r="L21" s="24"/>
      <c r="M21" s="24"/>
      <c r="N21" s="37">
        <f t="shared" ref="N21:N22" si="29">SUM(F21:M21)</f>
        <v>0</v>
      </c>
      <c r="O21" s="28"/>
      <c r="P21" s="28"/>
      <c r="Q21" s="28"/>
      <c r="R21" s="28"/>
      <c r="S21" s="28"/>
      <c r="T21" s="28"/>
      <c r="U21" s="121">
        <f t="shared" ref="U21:U22" si="30">SUM(O21:T21)</f>
        <v>0</v>
      </c>
      <c r="V21" s="119"/>
      <c r="W21" s="114" t="str">
        <f>IF(ISERROR(RANK(#REF!,#REF!)),"",RANK(#REF!,#REF!))</f>
        <v/>
      </c>
      <c r="X21" s="44"/>
    </row>
    <row r="22" spans="1:24" ht="13.2" customHeight="1" thickBot="1" x14ac:dyDescent="0.25">
      <c r="B22" s="14"/>
      <c r="C22" s="14"/>
      <c r="D22" s="14"/>
      <c r="E22" s="15" t="s">
        <v>50</v>
      </c>
      <c r="F22" s="40"/>
      <c r="G22" s="40"/>
      <c r="H22" s="40"/>
      <c r="I22" s="40"/>
      <c r="J22" s="40"/>
      <c r="K22" s="40"/>
      <c r="L22" s="40"/>
      <c r="M22" s="40"/>
      <c r="N22" s="41">
        <f t="shared" si="29"/>
        <v>0</v>
      </c>
      <c r="O22" s="42"/>
      <c r="P22" s="42"/>
      <c r="Q22" s="42"/>
      <c r="R22" s="42"/>
      <c r="S22" s="42"/>
      <c r="T22" s="42"/>
      <c r="U22" s="122">
        <f t="shared" si="30"/>
        <v>0</v>
      </c>
      <c r="V22" s="125"/>
      <c r="W22" s="126" t="str">
        <f>IF(ISERROR(RANK(#REF!,#REF!)),"",RANK(#REF!,#REF!))</f>
        <v/>
      </c>
      <c r="X22" s="46"/>
    </row>
    <row r="23" spans="1:24" ht="13.2" customHeight="1" thickTop="1" x14ac:dyDescent="0.2">
      <c r="A23" s="52">
        <v>5</v>
      </c>
      <c r="B23" s="183">
        <f>INDEX('List of Competitors'!O$49:O$68,MATCH($A23,'List of Competitors'!$M$49:$M$68,0))</f>
        <v>0</v>
      </c>
      <c r="C23" s="183">
        <f>INDEX('List of Competitors'!P$49:P$68,MATCH($A23,'List of Competitors'!$M$49:$M$68,0))</f>
        <v>0</v>
      </c>
      <c r="D23" s="183">
        <f>INDEX('List of Competitors'!Q$49:Q$68,MATCH($A23,'List of Competitors'!$M$49:$M$68,0))</f>
        <v>0</v>
      </c>
      <c r="E23" s="38" t="s">
        <v>47</v>
      </c>
      <c r="F23" s="39" t="e">
        <f t="shared" ref="F23:M23" si="31">AVERAGE(F24:F26)</f>
        <v>#DIV/0!</v>
      </c>
      <c r="G23" s="39" t="e">
        <f t="shared" si="31"/>
        <v>#DIV/0!</v>
      </c>
      <c r="H23" s="39" t="e">
        <f t="shared" si="31"/>
        <v>#DIV/0!</v>
      </c>
      <c r="I23" s="39" t="e">
        <f t="shared" si="31"/>
        <v>#DIV/0!</v>
      </c>
      <c r="J23" s="39" t="e">
        <f t="shared" si="31"/>
        <v>#DIV/0!</v>
      </c>
      <c r="K23" s="39" t="e">
        <f t="shared" si="31"/>
        <v>#DIV/0!</v>
      </c>
      <c r="L23" s="39" t="e">
        <f t="shared" si="31"/>
        <v>#DIV/0!</v>
      </c>
      <c r="M23" s="39" t="e">
        <f t="shared" si="31"/>
        <v>#DIV/0!</v>
      </c>
      <c r="N23" s="108">
        <f>SUM(N24:N26)/IF(N26=0,2,3)</f>
        <v>0</v>
      </c>
      <c r="O23" s="146">
        <f t="shared" ref="O23" si="32">SUM(O24:O26)/IF($N26=0,2,3)</f>
        <v>0</v>
      </c>
      <c r="P23" s="146">
        <f t="shared" ref="P23" si="33">SUM(P24:P26)/IF($N26=0,2,3)</f>
        <v>0</v>
      </c>
      <c r="Q23" s="146">
        <f t="shared" ref="Q23" si="34">SUM(Q24:Q26)/IF($N26=0,2,3)</f>
        <v>0</v>
      </c>
      <c r="R23" s="146">
        <f t="shared" ref="R23" si="35">SUM(R24:R26)/IF($N26=0,2,3)</f>
        <v>0</v>
      </c>
      <c r="S23" s="146">
        <f t="shared" ref="S23" si="36">SUM(S24:S26)/IF($N26=0,2,3)</f>
        <v>0</v>
      </c>
      <c r="T23" s="146">
        <f t="shared" ref="T23" si="37">SUM(T24:T26)/IF($N26=0,2,3)</f>
        <v>0</v>
      </c>
      <c r="U23" s="123">
        <f>SUM(U24:U26)/IF(N26=0,2,3)</f>
        <v>0</v>
      </c>
      <c r="V23" s="120">
        <f>N23-U23</f>
        <v>0</v>
      </c>
      <c r="W23" s="124">
        <f>IF(V23=0,0,IF(ISERROR(RANK(V23,V:V)),"",RANK(X23,X:X)))</f>
        <v>0</v>
      </c>
      <c r="X23" s="45">
        <f>IFERROR(V23+F23/100000+J23/10000000+G23/1000000000,0)</f>
        <v>0</v>
      </c>
    </row>
    <row r="24" spans="1:24" ht="13.2" customHeight="1" x14ac:dyDescent="0.2">
      <c r="B24" s="184"/>
      <c r="C24" s="184"/>
      <c r="D24" s="184"/>
      <c r="E24" s="13" t="s">
        <v>48</v>
      </c>
      <c r="F24" s="25"/>
      <c r="G24" s="25"/>
      <c r="H24" s="25"/>
      <c r="I24" s="25"/>
      <c r="J24" s="25"/>
      <c r="K24" s="25"/>
      <c r="L24" s="25"/>
      <c r="M24" s="25"/>
      <c r="N24" s="23">
        <f>SUM(F24:M24)</f>
        <v>0</v>
      </c>
      <c r="O24" s="26"/>
      <c r="P24" s="26"/>
      <c r="Q24" s="26"/>
      <c r="R24" s="26"/>
      <c r="S24" s="26"/>
      <c r="T24" s="26"/>
      <c r="U24" s="27">
        <f>SUM(O24:T24)</f>
        <v>0</v>
      </c>
      <c r="V24" s="119"/>
      <c r="W24" s="118"/>
      <c r="X24" s="43"/>
    </row>
    <row r="25" spans="1:24" ht="13.2" customHeight="1" x14ac:dyDescent="0.2">
      <c r="B25" s="12"/>
      <c r="C25" s="12"/>
      <c r="D25" s="12"/>
      <c r="E25" s="13" t="s">
        <v>49</v>
      </c>
      <c r="F25" s="24"/>
      <c r="G25" s="24"/>
      <c r="H25" s="24"/>
      <c r="I25" s="24"/>
      <c r="J25" s="24"/>
      <c r="K25" s="24"/>
      <c r="L25" s="24"/>
      <c r="M25" s="24"/>
      <c r="N25" s="37">
        <f t="shared" ref="N25:N26" si="38">SUM(F25:M25)</f>
        <v>0</v>
      </c>
      <c r="O25" s="28"/>
      <c r="P25" s="28"/>
      <c r="Q25" s="28"/>
      <c r="R25" s="28"/>
      <c r="S25" s="28"/>
      <c r="T25" s="28"/>
      <c r="U25" s="121">
        <f t="shared" ref="U25:U26" si="39">SUM(O25:T25)</f>
        <v>0</v>
      </c>
      <c r="V25" s="119"/>
      <c r="W25" s="114" t="str">
        <f>IF(ISERROR(RANK(#REF!,#REF!)),"",RANK(#REF!,#REF!))</f>
        <v/>
      </c>
      <c r="X25" s="44"/>
    </row>
    <row r="26" spans="1:24" ht="13.2" customHeight="1" thickBot="1" x14ac:dyDescent="0.25">
      <c r="B26" s="14"/>
      <c r="C26" s="14"/>
      <c r="D26" s="14"/>
      <c r="E26" s="15" t="s">
        <v>50</v>
      </c>
      <c r="F26" s="40"/>
      <c r="G26" s="40"/>
      <c r="H26" s="40"/>
      <c r="I26" s="40"/>
      <c r="J26" s="40"/>
      <c r="K26" s="40"/>
      <c r="L26" s="40"/>
      <c r="M26" s="40"/>
      <c r="N26" s="41">
        <f t="shared" si="38"/>
        <v>0</v>
      </c>
      <c r="O26" s="42"/>
      <c r="P26" s="42"/>
      <c r="Q26" s="42"/>
      <c r="R26" s="42"/>
      <c r="S26" s="42"/>
      <c r="T26" s="42"/>
      <c r="U26" s="122">
        <f t="shared" si="39"/>
        <v>0</v>
      </c>
      <c r="V26" s="125"/>
      <c r="W26" s="126" t="str">
        <f>IF(ISERROR(RANK(#REF!,#REF!)),"",RANK(#REF!,#REF!))</f>
        <v/>
      </c>
      <c r="X26" s="46"/>
    </row>
    <row r="27" spans="1:24" ht="13.2" customHeight="1" thickTop="1" x14ac:dyDescent="0.2">
      <c r="A27" s="52">
        <v>6</v>
      </c>
      <c r="B27" s="183">
        <f>INDEX('List of Competitors'!O$49:O$68,MATCH($A27,'List of Competitors'!$M$49:$M$68,0))</f>
        <v>0</v>
      </c>
      <c r="C27" s="183">
        <f>INDEX('List of Competitors'!P$49:P$68,MATCH($A27,'List of Competitors'!$M$49:$M$68,0))</f>
        <v>0</v>
      </c>
      <c r="D27" s="183">
        <f>INDEX('List of Competitors'!Q$49:Q$68,MATCH($A27,'List of Competitors'!$M$49:$M$68,0))</f>
        <v>0</v>
      </c>
      <c r="E27" s="38" t="s">
        <v>47</v>
      </c>
      <c r="F27" s="39" t="e">
        <f t="shared" ref="F27:M27" si="40">AVERAGE(F28:F30)</f>
        <v>#DIV/0!</v>
      </c>
      <c r="G27" s="39" t="e">
        <f t="shared" si="40"/>
        <v>#DIV/0!</v>
      </c>
      <c r="H27" s="39" t="e">
        <f t="shared" si="40"/>
        <v>#DIV/0!</v>
      </c>
      <c r="I27" s="39" t="e">
        <f t="shared" si="40"/>
        <v>#DIV/0!</v>
      </c>
      <c r="J27" s="39" t="e">
        <f t="shared" si="40"/>
        <v>#DIV/0!</v>
      </c>
      <c r="K27" s="39" t="e">
        <f t="shared" si="40"/>
        <v>#DIV/0!</v>
      </c>
      <c r="L27" s="39" t="e">
        <f t="shared" si="40"/>
        <v>#DIV/0!</v>
      </c>
      <c r="M27" s="39" t="e">
        <f t="shared" si="40"/>
        <v>#DIV/0!</v>
      </c>
      <c r="N27" s="108">
        <f>SUM(N28:N30)/IF(N30=0,2,3)</f>
        <v>0</v>
      </c>
      <c r="O27" s="146">
        <f t="shared" ref="O27" si="41">SUM(O28:O30)/IF($N30=0,2,3)</f>
        <v>0</v>
      </c>
      <c r="P27" s="146">
        <f t="shared" ref="P27" si="42">SUM(P28:P30)/IF($N30=0,2,3)</f>
        <v>0</v>
      </c>
      <c r="Q27" s="146">
        <f t="shared" ref="Q27" si="43">SUM(Q28:Q30)/IF($N30=0,2,3)</f>
        <v>0</v>
      </c>
      <c r="R27" s="146">
        <f t="shared" ref="R27" si="44">SUM(R28:R30)/IF($N30=0,2,3)</f>
        <v>0</v>
      </c>
      <c r="S27" s="146">
        <f t="shared" ref="S27" si="45">SUM(S28:S30)/IF($N30=0,2,3)</f>
        <v>0</v>
      </c>
      <c r="T27" s="146">
        <f t="shared" ref="T27" si="46">SUM(T28:T30)/IF($N30=0,2,3)</f>
        <v>0</v>
      </c>
      <c r="U27" s="123">
        <f>SUM(U28:U30)/IF(N30=0,2,3)</f>
        <v>0</v>
      </c>
      <c r="V27" s="120">
        <f>N27-U27</f>
        <v>0</v>
      </c>
      <c r="W27" s="124">
        <f>IF(V27=0,0,IF(ISERROR(RANK(V27,V:V)),"",RANK(X27,X:X)))</f>
        <v>0</v>
      </c>
      <c r="X27" s="45">
        <f>IFERROR(V27+F27/100000+J27/10000000+G27/1000000000,0)</f>
        <v>0</v>
      </c>
    </row>
    <row r="28" spans="1:24" ht="13.2" customHeight="1" x14ac:dyDescent="0.2">
      <c r="B28" s="184"/>
      <c r="C28" s="184"/>
      <c r="D28" s="184"/>
      <c r="E28" s="13" t="s">
        <v>48</v>
      </c>
      <c r="F28" s="25"/>
      <c r="G28" s="25"/>
      <c r="H28" s="25"/>
      <c r="I28" s="25"/>
      <c r="J28" s="25"/>
      <c r="K28" s="25"/>
      <c r="L28" s="25"/>
      <c r="M28" s="25"/>
      <c r="N28" s="23">
        <f>SUM(F28:M28)</f>
        <v>0</v>
      </c>
      <c r="O28" s="26"/>
      <c r="P28" s="26"/>
      <c r="Q28" s="26"/>
      <c r="R28" s="26"/>
      <c r="S28" s="26"/>
      <c r="T28" s="26"/>
      <c r="U28" s="27">
        <f>SUM(O28:T28)</f>
        <v>0</v>
      </c>
      <c r="V28" s="119"/>
      <c r="W28" s="118"/>
      <c r="X28" s="43"/>
    </row>
    <row r="29" spans="1:24" ht="13.2" customHeight="1" x14ac:dyDescent="0.2">
      <c r="B29" s="12"/>
      <c r="C29" s="12"/>
      <c r="D29" s="12"/>
      <c r="E29" s="13" t="s">
        <v>49</v>
      </c>
      <c r="F29" s="24"/>
      <c r="G29" s="24"/>
      <c r="H29" s="24"/>
      <c r="I29" s="24"/>
      <c r="J29" s="24"/>
      <c r="K29" s="24"/>
      <c r="L29" s="24"/>
      <c r="M29" s="24"/>
      <c r="N29" s="37">
        <f t="shared" ref="N29:N30" si="47">SUM(F29:M29)</f>
        <v>0</v>
      </c>
      <c r="O29" s="28"/>
      <c r="P29" s="28"/>
      <c r="Q29" s="28"/>
      <c r="R29" s="28"/>
      <c r="S29" s="28"/>
      <c r="T29" s="28"/>
      <c r="U29" s="121">
        <f t="shared" ref="U29:U30" si="48">SUM(O29:T29)</f>
        <v>0</v>
      </c>
      <c r="V29" s="119"/>
      <c r="W29" s="114" t="str">
        <f>IF(ISERROR(RANK(#REF!,#REF!)),"",RANK(#REF!,#REF!))</f>
        <v/>
      </c>
      <c r="X29" s="44"/>
    </row>
    <row r="30" spans="1:24" ht="13.2" customHeight="1" thickBot="1" x14ac:dyDescent="0.25">
      <c r="B30" s="14"/>
      <c r="C30" s="14"/>
      <c r="D30" s="14"/>
      <c r="E30" s="15" t="s">
        <v>50</v>
      </c>
      <c r="F30" s="40"/>
      <c r="G30" s="40"/>
      <c r="H30" s="40"/>
      <c r="I30" s="40"/>
      <c r="J30" s="40"/>
      <c r="K30" s="40"/>
      <c r="L30" s="40"/>
      <c r="M30" s="40"/>
      <c r="N30" s="41">
        <f t="shared" si="47"/>
        <v>0</v>
      </c>
      <c r="O30" s="42"/>
      <c r="P30" s="42"/>
      <c r="Q30" s="42"/>
      <c r="R30" s="42"/>
      <c r="S30" s="42"/>
      <c r="T30" s="42"/>
      <c r="U30" s="122">
        <f t="shared" si="48"/>
        <v>0</v>
      </c>
      <c r="V30" s="125"/>
      <c r="W30" s="126" t="str">
        <f>IF(ISERROR(RANK(#REF!,#REF!)),"",RANK(#REF!,#REF!))</f>
        <v/>
      </c>
      <c r="X30" s="46"/>
    </row>
    <row r="31" spans="1:24" ht="13.2" customHeight="1" thickTop="1" x14ac:dyDescent="0.2">
      <c r="A31" s="52">
        <v>7</v>
      </c>
      <c r="B31" s="183">
        <f>INDEX('List of Competitors'!O$49:O$68,MATCH($A31,'List of Competitors'!$M$49:$M$68,0))</f>
        <v>0</v>
      </c>
      <c r="C31" s="183">
        <f>INDEX('List of Competitors'!P$49:P$68,MATCH($A31,'List of Competitors'!$M$49:$M$68,0))</f>
        <v>0</v>
      </c>
      <c r="D31" s="183">
        <f>INDEX('List of Competitors'!Q$49:Q$68,MATCH($A31,'List of Competitors'!$M$49:$M$68,0))</f>
        <v>0</v>
      </c>
      <c r="E31" s="38" t="s">
        <v>47</v>
      </c>
      <c r="F31" s="39" t="e">
        <f t="shared" ref="F31:M31" si="49">AVERAGE(F32:F34)</f>
        <v>#DIV/0!</v>
      </c>
      <c r="G31" s="39" t="e">
        <f t="shared" si="49"/>
        <v>#DIV/0!</v>
      </c>
      <c r="H31" s="39" t="e">
        <f t="shared" si="49"/>
        <v>#DIV/0!</v>
      </c>
      <c r="I31" s="39" t="e">
        <f t="shared" si="49"/>
        <v>#DIV/0!</v>
      </c>
      <c r="J31" s="39" t="e">
        <f t="shared" si="49"/>
        <v>#DIV/0!</v>
      </c>
      <c r="K31" s="39" t="e">
        <f t="shared" si="49"/>
        <v>#DIV/0!</v>
      </c>
      <c r="L31" s="39" t="e">
        <f t="shared" si="49"/>
        <v>#DIV/0!</v>
      </c>
      <c r="M31" s="39" t="e">
        <f t="shared" si="49"/>
        <v>#DIV/0!</v>
      </c>
      <c r="N31" s="108">
        <f>SUM(N32:N34)/IF(N34=0,2,3)</f>
        <v>0</v>
      </c>
      <c r="O31" s="146">
        <f t="shared" ref="O31" si="50">SUM(O32:O34)/IF($N34=0,2,3)</f>
        <v>0</v>
      </c>
      <c r="P31" s="146">
        <f t="shared" ref="P31" si="51">SUM(P32:P34)/IF($N34=0,2,3)</f>
        <v>0</v>
      </c>
      <c r="Q31" s="146">
        <f t="shared" ref="Q31" si="52">SUM(Q32:Q34)/IF($N34=0,2,3)</f>
        <v>0</v>
      </c>
      <c r="R31" s="146">
        <f t="shared" ref="R31" si="53">SUM(R32:R34)/IF($N34=0,2,3)</f>
        <v>0</v>
      </c>
      <c r="S31" s="146">
        <f t="shared" ref="S31" si="54">SUM(S32:S34)/IF($N34=0,2,3)</f>
        <v>0</v>
      </c>
      <c r="T31" s="146">
        <f t="shared" ref="T31" si="55">SUM(T32:T34)/IF($N34=0,2,3)</f>
        <v>0</v>
      </c>
      <c r="U31" s="123">
        <f>SUM(U32:U34)/IF(N34=0,2,3)</f>
        <v>0</v>
      </c>
      <c r="V31" s="120">
        <f>N31-U31</f>
        <v>0</v>
      </c>
      <c r="W31" s="124">
        <f>IF(V31=0,0,IF(ISERROR(RANK(V31,V:V)),"",RANK(X31,X:X)))</f>
        <v>0</v>
      </c>
      <c r="X31" s="45">
        <f>IFERROR(V31+F31/100000+J31/10000000+G31/1000000000,0)</f>
        <v>0</v>
      </c>
    </row>
    <row r="32" spans="1:24" ht="13.2" customHeight="1" x14ac:dyDescent="0.2">
      <c r="B32" s="184"/>
      <c r="C32" s="184"/>
      <c r="D32" s="184"/>
      <c r="E32" s="13" t="s">
        <v>48</v>
      </c>
      <c r="F32" s="25"/>
      <c r="G32" s="25"/>
      <c r="H32" s="25"/>
      <c r="I32" s="25"/>
      <c r="J32" s="25"/>
      <c r="K32" s="25"/>
      <c r="L32" s="25"/>
      <c r="M32" s="25"/>
      <c r="N32" s="23">
        <f>SUM(F32:M32)</f>
        <v>0</v>
      </c>
      <c r="O32" s="26"/>
      <c r="P32" s="26"/>
      <c r="Q32" s="26"/>
      <c r="R32" s="26"/>
      <c r="S32" s="26"/>
      <c r="T32" s="26"/>
      <c r="U32" s="27">
        <f>SUM(O32:T32)</f>
        <v>0</v>
      </c>
      <c r="V32" s="119"/>
      <c r="W32" s="118"/>
      <c r="X32" s="43"/>
    </row>
    <row r="33" spans="1:24" ht="13.2" customHeight="1" x14ac:dyDescent="0.2">
      <c r="B33" s="12"/>
      <c r="C33" s="12"/>
      <c r="D33" s="12"/>
      <c r="E33" s="13" t="s">
        <v>49</v>
      </c>
      <c r="F33" s="24"/>
      <c r="G33" s="24"/>
      <c r="H33" s="24"/>
      <c r="I33" s="24"/>
      <c r="J33" s="24"/>
      <c r="K33" s="24"/>
      <c r="L33" s="24"/>
      <c r="M33" s="24"/>
      <c r="N33" s="37">
        <f t="shared" ref="N33:N34" si="56">SUM(F33:M33)</f>
        <v>0</v>
      </c>
      <c r="O33" s="28"/>
      <c r="P33" s="28"/>
      <c r="Q33" s="28"/>
      <c r="R33" s="28"/>
      <c r="S33" s="28"/>
      <c r="T33" s="28"/>
      <c r="U33" s="121">
        <f t="shared" ref="U33:U34" si="57">SUM(O33:T33)</f>
        <v>0</v>
      </c>
      <c r="V33" s="119"/>
      <c r="W33" s="114" t="str">
        <f>IF(ISERROR(RANK(#REF!,#REF!)),"",RANK(#REF!,#REF!))</f>
        <v/>
      </c>
      <c r="X33" s="44"/>
    </row>
    <row r="34" spans="1:24" ht="13.2" customHeight="1" thickBot="1" x14ac:dyDescent="0.25">
      <c r="B34" s="14"/>
      <c r="C34" s="14"/>
      <c r="D34" s="14"/>
      <c r="E34" s="15" t="s">
        <v>50</v>
      </c>
      <c r="F34" s="40"/>
      <c r="G34" s="40"/>
      <c r="H34" s="40"/>
      <c r="I34" s="40"/>
      <c r="J34" s="40"/>
      <c r="K34" s="40"/>
      <c r="L34" s="40"/>
      <c r="M34" s="40"/>
      <c r="N34" s="41">
        <f t="shared" si="56"/>
        <v>0</v>
      </c>
      <c r="O34" s="42"/>
      <c r="P34" s="42"/>
      <c r="Q34" s="42"/>
      <c r="R34" s="42"/>
      <c r="S34" s="42"/>
      <c r="T34" s="42"/>
      <c r="U34" s="122">
        <f t="shared" si="57"/>
        <v>0</v>
      </c>
      <c r="V34" s="125"/>
      <c r="W34" s="126" t="str">
        <f>IF(ISERROR(RANK(#REF!,#REF!)),"",RANK(#REF!,#REF!))</f>
        <v/>
      </c>
      <c r="X34" s="46"/>
    </row>
    <row r="35" spans="1:24" ht="13.2" customHeight="1" thickTop="1" x14ac:dyDescent="0.2">
      <c r="A35" s="52">
        <v>8</v>
      </c>
      <c r="B35" s="183">
        <f>INDEX('List of Competitors'!O$49:O$68,MATCH($A35,'List of Competitors'!$M$49:$M$68,0))</f>
        <v>0</v>
      </c>
      <c r="C35" s="183">
        <f>INDEX('List of Competitors'!P$49:P$68,MATCH($A35,'List of Competitors'!$M$49:$M$68,0))</f>
        <v>0</v>
      </c>
      <c r="D35" s="183">
        <f>INDEX('List of Competitors'!Q$49:Q$68,MATCH($A35,'List of Competitors'!$M$49:$M$68,0))</f>
        <v>0</v>
      </c>
      <c r="E35" s="38" t="s">
        <v>47</v>
      </c>
      <c r="F35" s="39" t="e">
        <f t="shared" ref="F35:M35" si="58">AVERAGE(F36:F38)</f>
        <v>#DIV/0!</v>
      </c>
      <c r="G35" s="39" t="e">
        <f t="shared" si="58"/>
        <v>#DIV/0!</v>
      </c>
      <c r="H35" s="39" t="e">
        <f t="shared" si="58"/>
        <v>#DIV/0!</v>
      </c>
      <c r="I35" s="39" t="e">
        <f t="shared" si="58"/>
        <v>#DIV/0!</v>
      </c>
      <c r="J35" s="39" t="e">
        <f t="shared" si="58"/>
        <v>#DIV/0!</v>
      </c>
      <c r="K35" s="39" t="e">
        <f t="shared" si="58"/>
        <v>#DIV/0!</v>
      </c>
      <c r="L35" s="39" t="e">
        <f t="shared" si="58"/>
        <v>#DIV/0!</v>
      </c>
      <c r="M35" s="39" t="e">
        <f t="shared" si="58"/>
        <v>#DIV/0!</v>
      </c>
      <c r="N35" s="108">
        <f>SUM(N36:N38)/IF(N38=0,2,3)</f>
        <v>0</v>
      </c>
      <c r="O35" s="146">
        <f t="shared" ref="O35" si="59">SUM(O36:O38)/IF($N38=0,2,3)</f>
        <v>0</v>
      </c>
      <c r="P35" s="146">
        <f t="shared" ref="P35" si="60">SUM(P36:P38)/IF($N38=0,2,3)</f>
        <v>0</v>
      </c>
      <c r="Q35" s="146">
        <f t="shared" ref="Q35" si="61">SUM(Q36:Q38)/IF($N38=0,2,3)</f>
        <v>0</v>
      </c>
      <c r="R35" s="146">
        <f t="shared" ref="R35" si="62">SUM(R36:R38)/IF($N38=0,2,3)</f>
        <v>0</v>
      </c>
      <c r="S35" s="146">
        <f t="shared" ref="S35" si="63">SUM(S36:S38)/IF($N38=0,2,3)</f>
        <v>0</v>
      </c>
      <c r="T35" s="146">
        <f t="shared" ref="T35" si="64">SUM(T36:T38)/IF($N38=0,2,3)</f>
        <v>0</v>
      </c>
      <c r="U35" s="123">
        <f>SUM(U36:U38)/IF(N38=0,2,3)</f>
        <v>0</v>
      </c>
      <c r="V35" s="120">
        <f>N35-U35</f>
        <v>0</v>
      </c>
      <c r="W35" s="124">
        <f>IF(V35=0,0,IF(ISERROR(RANK(V35,V:V)),"",RANK(X35,X:X)))</f>
        <v>0</v>
      </c>
      <c r="X35" s="45">
        <f>IFERROR(V35+F35/100000+J35/10000000+G35/1000000000,0)</f>
        <v>0</v>
      </c>
    </row>
    <row r="36" spans="1:24" ht="13.2" customHeight="1" x14ac:dyDescent="0.2">
      <c r="B36" s="184"/>
      <c r="C36" s="184"/>
      <c r="D36" s="184"/>
      <c r="E36" s="13" t="s">
        <v>48</v>
      </c>
      <c r="F36" s="25"/>
      <c r="G36" s="25"/>
      <c r="H36" s="25"/>
      <c r="I36" s="25"/>
      <c r="J36" s="25"/>
      <c r="K36" s="25"/>
      <c r="L36" s="25"/>
      <c r="M36" s="25"/>
      <c r="N36" s="23">
        <f>SUM(F36:M36)</f>
        <v>0</v>
      </c>
      <c r="O36" s="26"/>
      <c r="P36" s="26"/>
      <c r="Q36" s="26"/>
      <c r="R36" s="26"/>
      <c r="S36" s="26"/>
      <c r="T36" s="26"/>
      <c r="U36" s="27">
        <f>SUM(O36:T36)</f>
        <v>0</v>
      </c>
      <c r="V36" s="119"/>
      <c r="W36" s="118"/>
      <c r="X36" s="43"/>
    </row>
    <row r="37" spans="1:24" ht="13.2" customHeight="1" x14ac:dyDescent="0.2">
      <c r="B37" s="12"/>
      <c r="C37" s="12"/>
      <c r="D37" s="12"/>
      <c r="E37" s="13" t="s">
        <v>49</v>
      </c>
      <c r="F37" s="24"/>
      <c r="G37" s="24"/>
      <c r="H37" s="24"/>
      <c r="I37" s="24"/>
      <c r="J37" s="24"/>
      <c r="K37" s="24"/>
      <c r="L37" s="24"/>
      <c r="M37" s="24"/>
      <c r="N37" s="37">
        <f t="shared" ref="N37:N38" si="65">SUM(F37:M37)</f>
        <v>0</v>
      </c>
      <c r="O37" s="28"/>
      <c r="P37" s="28"/>
      <c r="Q37" s="28"/>
      <c r="R37" s="28"/>
      <c r="S37" s="28"/>
      <c r="T37" s="28"/>
      <c r="U37" s="121">
        <f t="shared" ref="U37:U38" si="66">SUM(O37:T37)</f>
        <v>0</v>
      </c>
      <c r="V37" s="119"/>
      <c r="W37" s="114" t="str">
        <f>IF(ISERROR(RANK(#REF!,#REF!)),"",RANK(#REF!,#REF!))</f>
        <v/>
      </c>
      <c r="X37" s="44"/>
    </row>
    <row r="38" spans="1:24" ht="13.2" customHeight="1" thickBot="1" x14ac:dyDescent="0.25">
      <c r="B38" s="14"/>
      <c r="C38" s="14"/>
      <c r="D38" s="14"/>
      <c r="E38" s="15" t="s">
        <v>50</v>
      </c>
      <c r="F38" s="40"/>
      <c r="G38" s="40"/>
      <c r="H38" s="40"/>
      <c r="I38" s="40"/>
      <c r="J38" s="40"/>
      <c r="K38" s="40"/>
      <c r="L38" s="40"/>
      <c r="M38" s="40"/>
      <c r="N38" s="41">
        <f t="shared" si="65"/>
        <v>0</v>
      </c>
      <c r="O38" s="42"/>
      <c r="P38" s="42"/>
      <c r="Q38" s="42"/>
      <c r="R38" s="42"/>
      <c r="S38" s="42"/>
      <c r="T38" s="42"/>
      <c r="U38" s="122">
        <f t="shared" si="66"/>
        <v>0</v>
      </c>
      <c r="V38" s="125"/>
      <c r="W38" s="126" t="str">
        <f>IF(ISERROR(RANK(#REF!,#REF!)),"",RANK(#REF!,#REF!))</f>
        <v/>
      </c>
      <c r="X38" s="46"/>
    </row>
    <row r="39" spans="1:24" ht="13.2" customHeight="1" thickTop="1" x14ac:dyDescent="0.2">
      <c r="A39" s="52">
        <v>9</v>
      </c>
      <c r="B39" s="183">
        <f>INDEX('List of Competitors'!O$49:O$68,MATCH($A39,'List of Competitors'!$M$49:$M$68,0))</f>
        <v>0</v>
      </c>
      <c r="C39" s="183">
        <f>INDEX('List of Competitors'!P$49:P$68,MATCH($A39,'List of Competitors'!$M$49:$M$68,0))</f>
        <v>0</v>
      </c>
      <c r="D39" s="183">
        <f>INDEX('List of Competitors'!Q$49:Q$68,MATCH($A39,'List of Competitors'!$M$49:$M$68,0))</f>
        <v>0</v>
      </c>
      <c r="E39" s="38" t="s">
        <v>47</v>
      </c>
      <c r="F39" s="39" t="e">
        <f t="shared" ref="F39:M39" si="67">AVERAGE(F40:F42)</f>
        <v>#DIV/0!</v>
      </c>
      <c r="G39" s="39" t="e">
        <f t="shared" si="67"/>
        <v>#DIV/0!</v>
      </c>
      <c r="H39" s="39" t="e">
        <f t="shared" si="67"/>
        <v>#DIV/0!</v>
      </c>
      <c r="I39" s="39" t="e">
        <f t="shared" si="67"/>
        <v>#DIV/0!</v>
      </c>
      <c r="J39" s="39" t="e">
        <f t="shared" si="67"/>
        <v>#DIV/0!</v>
      </c>
      <c r="K39" s="39" t="e">
        <f t="shared" si="67"/>
        <v>#DIV/0!</v>
      </c>
      <c r="L39" s="39" t="e">
        <f t="shared" si="67"/>
        <v>#DIV/0!</v>
      </c>
      <c r="M39" s="39" t="e">
        <f t="shared" si="67"/>
        <v>#DIV/0!</v>
      </c>
      <c r="N39" s="108">
        <f>SUM(N40:N42)/IF(N42=0,2,3)</f>
        <v>0</v>
      </c>
      <c r="O39" s="146">
        <f t="shared" ref="O39" si="68">SUM(O40:O42)/IF($N42=0,2,3)</f>
        <v>0</v>
      </c>
      <c r="P39" s="146">
        <f t="shared" ref="P39" si="69">SUM(P40:P42)/IF($N42=0,2,3)</f>
        <v>0</v>
      </c>
      <c r="Q39" s="146">
        <f t="shared" ref="Q39" si="70">SUM(Q40:Q42)/IF($N42=0,2,3)</f>
        <v>0</v>
      </c>
      <c r="R39" s="146">
        <f t="shared" ref="R39" si="71">SUM(R40:R42)/IF($N42=0,2,3)</f>
        <v>0</v>
      </c>
      <c r="S39" s="146">
        <f t="shared" ref="S39" si="72">SUM(S40:S42)/IF($N42=0,2,3)</f>
        <v>0</v>
      </c>
      <c r="T39" s="146">
        <f t="shared" ref="T39" si="73">SUM(T40:T42)/IF($N42=0,2,3)</f>
        <v>0</v>
      </c>
      <c r="U39" s="123">
        <f>SUM(U40:U42)/IF(N42=0,2,3)</f>
        <v>0</v>
      </c>
      <c r="V39" s="120">
        <f>N39-U39</f>
        <v>0</v>
      </c>
      <c r="W39" s="124">
        <f>IF(V39=0,0,IF(ISERROR(RANK(V39,V:V)),"",RANK(X39,X:X)))</f>
        <v>0</v>
      </c>
      <c r="X39" s="45">
        <f>IFERROR(V39+F39/100000+J39/10000000+G39/1000000000,0)</f>
        <v>0</v>
      </c>
    </row>
    <row r="40" spans="1:24" ht="13.2" customHeight="1" x14ac:dyDescent="0.2">
      <c r="B40" s="184"/>
      <c r="C40" s="184"/>
      <c r="D40" s="184"/>
      <c r="E40" s="13" t="s">
        <v>48</v>
      </c>
      <c r="F40" s="25"/>
      <c r="G40" s="25"/>
      <c r="H40" s="25"/>
      <c r="I40" s="25"/>
      <c r="J40" s="25"/>
      <c r="K40" s="25"/>
      <c r="L40" s="25"/>
      <c r="M40" s="25"/>
      <c r="N40" s="23">
        <f>SUM(F40:M40)</f>
        <v>0</v>
      </c>
      <c r="O40" s="26"/>
      <c r="P40" s="26"/>
      <c r="Q40" s="26"/>
      <c r="R40" s="26"/>
      <c r="S40" s="26"/>
      <c r="T40" s="26"/>
      <c r="U40" s="27">
        <f>SUM(O40:T40)</f>
        <v>0</v>
      </c>
      <c r="V40" s="119"/>
      <c r="W40" s="118"/>
      <c r="X40" s="43"/>
    </row>
    <row r="41" spans="1:24" ht="13.2" customHeight="1" x14ac:dyDescent="0.2">
      <c r="B41" s="12"/>
      <c r="C41" s="12"/>
      <c r="D41" s="12"/>
      <c r="E41" s="13" t="s">
        <v>49</v>
      </c>
      <c r="F41" s="24"/>
      <c r="G41" s="24"/>
      <c r="H41" s="24"/>
      <c r="I41" s="24"/>
      <c r="J41" s="24"/>
      <c r="K41" s="24"/>
      <c r="L41" s="24"/>
      <c r="M41" s="24"/>
      <c r="N41" s="37">
        <f t="shared" ref="N41:N42" si="74">SUM(F41:M41)</f>
        <v>0</v>
      </c>
      <c r="O41" s="28"/>
      <c r="P41" s="28"/>
      <c r="Q41" s="28"/>
      <c r="R41" s="28"/>
      <c r="S41" s="28"/>
      <c r="T41" s="28"/>
      <c r="U41" s="121">
        <f t="shared" ref="U41:U42" si="75">SUM(O41:T41)</f>
        <v>0</v>
      </c>
      <c r="V41" s="119"/>
      <c r="W41" s="114" t="str">
        <f>IF(ISERROR(RANK(#REF!,#REF!)),"",RANK(#REF!,#REF!))</f>
        <v/>
      </c>
      <c r="X41" s="44"/>
    </row>
    <row r="42" spans="1:24" ht="13.2" customHeight="1" thickBot="1" x14ac:dyDescent="0.25">
      <c r="B42" s="14"/>
      <c r="C42" s="14"/>
      <c r="D42" s="14"/>
      <c r="E42" s="15" t="s">
        <v>50</v>
      </c>
      <c r="F42" s="40"/>
      <c r="G42" s="40"/>
      <c r="H42" s="40"/>
      <c r="I42" s="40"/>
      <c r="J42" s="40"/>
      <c r="K42" s="40"/>
      <c r="L42" s="40"/>
      <c r="M42" s="40"/>
      <c r="N42" s="41">
        <f t="shared" si="74"/>
        <v>0</v>
      </c>
      <c r="O42" s="42"/>
      <c r="P42" s="42"/>
      <c r="Q42" s="42"/>
      <c r="R42" s="42"/>
      <c r="S42" s="42"/>
      <c r="T42" s="42"/>
      <c r="U42" s="122">
        <f t="shared" si="75"/>
        <v>0</v>
      </c>
      <c r="V42" s="125"/>
      <c r="W42" s="126" t="str">
        <f>IF(ISERROR(RANK(#REF!,#REF!)),"",RANK(#REF!,#REF!))</f>
        <v/>
      </c>
      <c r="X42" s="46"/>
    </row>
    <row r="43" spans="1:24" ht="13.2" customHeight="1" thickTop="1" x14ac:dyDescent="0.2">
      <c r="A43" s="52">
        <v>10</v>
      </c>
      <c r="B43" s="183">
        <f>INDEX('List of Competitors'!O$49:O$68,MATCH($A43,'List of Competitors'!$M$49:$M$68,0))</f>
        <v>0</v>
      </c>
      <c r="C43" s="183">
        <f>INDEX('List of Competitors'!P$49:P$68,MATCH($A43,'List of Competitors'!$M$49:$M$68,0))</f>
        <v>0</v>
      </c>
      <c r="D43" s="183">
        <f>INDEX('List of Competitors'!Q$49:Q$68,MATCH($A43,'List of Competitors'!$M$49:$M$68,0))</f>
        <v>0</v>
      </c>
      <c r="E43" s="38" t="s">
        <v>47</v>
      </c>
      <c r="F43" s="39" t="e">
        <f t="shared" ref="F43:M43" si="76">AVERAGE(F44:F46)</f>
        <v>#DIV/0!</v>
      </c>
      <c r="G43" s="39" t="e">
        <f t="shared" si="76"/>
        <v>#DIV/0!</v>
      </c>
      <c r="H43" s="39" t="e">
        <f t="shared" si="76"/>
        <v>#DIV/0!</v>
      </c>
      <c r="I43" s="39" t="e">
        <f t="shared" si="76"/>
        <v>#DIV/0!</v>
      </c>
      <c r="J43" s="39" t="e">
        <f t="shared" si="76"/>
        <v>#DIV/0!</v>
      </c>
      <c r="K43" s="39" t="e">
        <f t="shared" si="76"/>
        <v>#DIV/0!</v>
      </c>
      <c r="L43" s="39" t="e">
        <f t="shared" si="76"/>
        <v>#DIV/0!</v>
      </c>
      <c r="M43" s="39" t="e">
        <f t="shared" si="76"/>
        <v>#DIV/0!</v>
      </c>
      <c r="N43" s="108">
        <f>SUM(N44:N46)/IF(N46=0,2,3)</f>
        <v>0</v>
      </c>
      <c r="O43" s="146">
        <f t="shared" ref="O43" si="77">SUM(O44:O46)/IF($N46=0,2,3)</f>
        <v>0</v>
      </c>
      <c r="P43" s="146">
        <f t="shared" ref="P43" si="78">SUM(P44:P46)/IF($N46=0,2,3)</f>
        <v>0</v>
      </c>
      <c r="Q43" s="146">
        <f t="shared" ref="Q43" si="79">SUM(Q44:Q46)/IF($N46=0,2,3)</f>
        <v>0</v>
      </c>
      <c r="R43" s="146">
        <f t="shared" ref="R43" si="80">SUM(R44:R46)/IF($N46=0,2,3)</f>
        <v>0</v>
      </c>
      <c r="S43" s="146">
        <f t="shared" ref="S43" si="81">SUM(S44:S46)/IF($N46=0,2,3)</f>
        <v>0</v>
      </c>
      <c r="T43" s="146">
        <f t="shared" ref="T43" si="82">SUM(T44:T46)/IF($N46=0,2,3)</f>
        <v>0</v>
      </c>
      <c r="U43" s="123">
        <f>SUM(U44:U46)/IF(N46=0,2,3)</f>
        <v>0</v>
      </c>
      <c r="V43" s="120">
        <f>N43-U43</f>
        <v>0</v>
      </c>
      <c r="W43" s="124">
        <f>IF(V43=0,0,IF(ISERROR(RANK(V43,V:V)),"",RANK(X43,X:X)))</f>
        <v>0</v>
      </c>
      <c r="X43" s="45">
        <f>IFERROR(V43+F43/100000+J43/10000000+G43/1000000000,0)</f>
        <v>0</v>
      </c>
    </row>
    <row r="44" spans="1:24" ht="13.2" customHeight="1" x14ac:dyDescent="0.2">
      <c r="B44" s="184"/>
      <c r="C44" s="184"/>
      <c r="D44" s="184"/>
      <c r="E44" s="13" t="s">
        <v>48</v>
      </c>
      <c r="F44" s="25"/>
      <c r="G44" s="25"/>
      <c r="H44" s="25"/>
      <c r="I44" s="25"/>
      <c r="J44" s="25"/>
      <c r="K44" s="25"/>
      <c r="L44" s="25"/>
      <c r="M44" s="25"/>
      <c r="N44" s="23">
        <f>SUM(F44:M44)</f>
        <v>0</v>
      </c>
      <c r="O44" s="26"/>
      <c r="P44" s="26"/>
      <c r="Q44" s="26"/>
      <c r="R44" s="26"/>
      <c r="S44" s="26"/>
      <c r="T44" s="26"/>
      <c r="U44" s="27">
        <f>SUM(O44:T44)</f>
        <v>0</v>
      </c>
      <c r="V44" s="119"/>
      <c r="W44" s="118"/>
      <c r="X44" s="43"/>
    </row>
    <row r="45" spans="1:24" ht="13.2" customHeight="1" x14ac:dyDescent="0.2">
      <c r="B45" s="12"/>
      <c r="C45" s="12"/>
      <c r="D45" s="12"/>
      <c r="E45" s="13" t="s">
        <v>49</v>
      </c>
      <c r="F45" s="24"/>
      <c r="G45" s="24"/>
      <c r="H45" s="24"/>
      <c r="I45" s="24"/>
      <c r="J45" s="24"/>
      <c r="K45" s="24"/>
      <c r="L45" s="24"/>
      <c r="M45" s="24"/>
      <c r="N45" s="37">
        <f t="shared" ref="N45:N46" si="83">SUM(F45:M45)</f>
        <v>0</v>
      </c>
      <c r="O45" s="28"/>
      <c r="P45" s="28"/>
      <c r="Q45" s="28"/>
      <c r="R45" s="28"/>
      <c r="S45" s="28"/>
      <c r="T45" s="28"/>
      <c r="U45" s="121">
        <f t="shared" ref="U45:U46" si="84">SUM(O45:T45)</f>
        <v>0</v>
      </c>
      <c r="V45" s="119"/>
      <c r="W45" s="114" t="str">
        <f>IF(ISERROR(RANK(#REF!,#REF!)),"",RANK(#REF!,#REF!))</f>
        <v/>
      </c>
      <c r="X45" s="44"/>
    </row>
    <row r="46" spans="1:24" ht="13.2" customHeight="1" thickBot="1" x14ac:dyDescent="0.25">
      <c r="B46" s="14"/>
      <c r="C46" s="14"/>
      <c r="D46" s="14"/>
      <c r="E46" s="15" t="s">
        <v>50</v>
      </c>
      <c r="F46" s="40"/>
      <c r="G46" s="40"/>
      <c r="H46" s="40"/>
      <c r="I46" s="40"/>
      <c r="J46" s="40"/>
      <c r="K46" s="40"/>
      <c r="L46" s="40"/>
      <c r="M46" s="40"/>
      <c r="N46" s="41">
        <f t="shared" si="83"/>
        <v>0</v>
      </c>
      <c r="O46" s="42"/>
      <c r="P46" s="42"/>
      <c r="Q46" s="42"/>
      <c r="R46" s="42"/>
      <c r="S46" s="42"/>
      <c r="T46" s="42"/>
      <c r="U46" s="122">
        <f t="shared" si="84"/>
        <v>0</v>
      </c>
      <c r="V46" s="125"/>
      <c r="W46" s="126" t="str">
        <f>IF(ISERROR(RANK(#REF!,#REF!)),"",RANK(#REF!,#REF!))</f>
        <v/>
      </c>
      <c r="X46" s="46"/>
    </row>
    <row r="47" spans="1:24" ht="13.2" customHeight="1" thickTop="1" x14ac:dyDescent="0.2">
      <c r="A47" s="52">
        <v>11</v>
      </c>
      <c r="B47" s="183">
        <f>INDEX('List of Competitors'!O$49:O$68,MATCH($A47,'List of Competitors'!$M$49:$M$68,0))</f>
        <v>0</v>
      </c>
      <c r="C47" s="183">
        <f>INDEX('List of Competitors'!P$49:P$68,MATCH($A47,'List of Competitors'!$M$49:$M$68,0))</f>
        <v>0</v>
      </c>
      <c r="D47" s="183">
        <f>INDEX('List of Competitors'!Q$49:Q$68,MATCH($A47,'List of Competitors'!$M$49:$M$68,0))</f>
        <v>0</v>
      </c>
      <c r="E47" s="38" t="s">
        <v>47</v>
      </c>
      <c r="F47" s="39" t="e">
        <f t="shared" ref="F47:M47" si="85">AVERAGE(F48:F50)</f>
        <v>#DIV/0!</v>
      </c>
      <c r="G47" s="39" t="e">
        <f t="shared" si="85"/>
        <v>#DIV/0!</v>
      </c>
      <c r="H47" s="39" t="e">
        <f t="shared" si="85"/>
        <v>#DIV/0!</v>
      </c>
      <c r="I47" s="39" t="e">
        <f t="shared" si="85"/>
        <v>#DIV/0!</v>
      </c>
      <c r="J47" s="39" t="e">
        <f t="shared" si="85"/>
        <v>#DIV/0!</v>
      </c>
      <c r="K47" s="39" t="e">
        <f t="shared" si="85"/>
        <v>#DIV/0!</v>
      </c>
      <c r="L47" s="39" t="e">
        <f t="shared" si="85"/>
        <v>#DIV/0!</v>
      </c>
      <c r="M47" s="39" t="e">
        <f t="shared" si="85"/>
        <v>#DIV/0!</v>
      </c>
      <c r="N47" s="108">
        <f>SUM(N48:N50)/IF(N50=0,2,3)</f>
        <v>0</v>
      </c>
      <c r="O47" s="146">
        <f t="shared" ref="O47" si="86">SUM(O48:O50)/IF($N50=0,2,3)</f>
        <v>0</v>
      </c>
      <c r="P47" s="146">
        <f t="shared" ref="P47" si="87">SUM(P48:P50)/IF($N50=0,2,3)</f>
        <v>0</v>
      </c>
      <c r="Q47" s="146">
        <f t="shared" ref="Q47" si="88">SUM(Q48:Q50)/IF($N50=0,2,3)</f>
        <v>0</v>
      </c>
      <c r="R47" s="146">
        <f t="shared" ref="R47" si="89">SUM(R48:R50)/IF($N50=0,2,3)</f>
        <v>0</v>
      </c>
      <c r="S47" s="146">
        <f t="shared" ref="S47" si="90">SUM(S48:S50)/IF($N50=0,2,3)</f>
        <v>0</v>
      </c>
      <c r="T47" s="146">
        <f t="shared" ref="T47" si="91">SUM(T48:T50)/IF($N50=0,2,3)</f>
        <v>0</v>
      </c>
      <c r="U47" s="123">
        <f>SUM(U48:U50)/IF(N50=0,2,3)</f>
        <v>0</v>
      </c>
      <c r="V47" s="120">
        <f>N47-U47</f>
        <v>0</v>
      </c>
      <c r="W47" s="124">
        <f>IF(V47=0,0,IF(ISERROR(RANK(V47,V:V)),"",RANK(X47,X:X)))</f>
        <v>0</v>
      </c>
      <c r="X47" s="45">
        <f>IFERROR(V47+F47/100000+J47/10000000+G47/1000000000,0)</f>
        <v>0</v>
      </c>
    </row>
    <row r="48" spans="1:24" ht="13.2" customHeight="1" x14ac:dyDescent="0.2">
      <c r="B48" s="184"/>
      <c r="C48" s="184"/>
      <c r="D48" s="184"/>
      <c r="E48" s="13" t="s">
        <v>48</v>
      </c>
      <c r="F48" s="25"/>
      <c r="G48" s="25"/>
      <c r="H48" s="25"/>
      <c r="I48" s="25"/>
      <c r="J48" s="25"/>
      <c r="K48" s="25"/>
      <c r="L48" s="25"/>
      <c r="M48" s="25"/>
      <c r="N48" s="23">
        <f>SUM(F48:M48)</f>
        <v>0</v>
      </c>
      <c r="O48" s="26"/>
      <c r="P48" s="26"/>
      <c r="Q48" s="26"/>
      <c r="R48" s="26"/>
      <c r="S48" s="26"/>
      <c r="T48" s="26"/>
      <c r="U48" s="27">
        <f>SUM(O48:T48)</f>
        <v>0</v>
      </c>
      <c r="V48" s="119"/>
      <c r="W48" s="118"/>
      <c r="X48" s="43"/>
    </row>
    <row r="49" spans="1:24" ht="13.2" customHeight="1" x14ac:dyDescent="0.2">
      <c r="B49" s="12"/>
      <c r="C49" s="12"/>
      <c r="D49" s="12"/>
      <c r="E49" s="13" t="s">
        <v>49</v>
      </c>
      <c r="F49" s="24"/>
      <c r="G49" s="24"/>
      <c r="H49" s="24"/>
      <c r="I49" s="24"/>
      <c r="J49" s="24"/>
      <c r="K49" s="24"/>
      <c r="L49" s="24"/>
      <c r="M49" s="24"/>
      <c r="N49" s="37">
        <f t="shared" ref="N49:N50" si="92">SUM(F49:M49)</f>
        <v>0</v>
      </c>
      <c r="O49" s="28"/>
      <c r="P49" s="28"/>
      <c r="Q49" s="28"/>
      <c r="R49" s="28"/>
      <c r="S49" s="28"/>
      <c r="T49" s="28"/>
      <c r="U49" s="121">
        <f t="shared" ref="U49:U50" si="93">SUM(O49:T49)</f>
        <v>0</v>
      </c>
      <c r="V49" s="119"/>
      <c r="W49" s="114" t="str">
        <f>IF(ISERROR(RANK(#REF!,#REF!)),"",RANK(#REF!,#REF!))</f>
        <v/>
      </c>
      <c r="X49" s="44"/>
    </row>
    <row r="50" spans="1:24" ht="13.2" customHeight="1" thickBot="1" x14ac:dyDescent="0.25">
      <c r="B50" s="14"/>
      <c r="C50" s="14"/>
      <c r="D50" s="14"/>
      <c r="E50" s="15" t="s">
        <v>50</v>
      </c>
      <c r="F50" s="40"/>
      <c r="G50" s="40"/>
      <c r="H50" s="40"/>
      <c r="I50" s="40"/>
      <c r="J50" s="40"/>
      <c r="K50" s="40"/>
      <c r="L50" s="40"/>
      <c r="M50" s="40"/>
      <c r="N50" s="41">
        <f t="shared" si="92"/>
        <v>0</v>
      </c>
      <c r="O50" s="42"/>
      <c r="P50" s="42"/>
      <c r="Q50" s="42"/>
      <c r="R50" s="42"/>
      <c r="S50" s="42"/>
      <c r="T50" s="42"/>
      <c r="U50" s="122">
        <f t="shared" si="93"/>
        <v>0</v>
      </c>
      <c r="V50" s="125"/>
      <c r="W50" s="126" t="str">
        <f>IF(ISERROR(RANK(#REF!,#REF!)),"",RANK(#REF!,#REF!))</f>
        <v/>
      </c>
      <c r="X50" s="46"/>
    </row>
    <row r="51" spans="1:24" ht="13.2" customHeight="1" thickTop="1" x14ac:dyDescent="0.2">
      <c r="A51" s="52">
        <v>12</v>
      </c>
      <c r="B51" s="183">
        <f>INDEX('List of Competitors'!O$49:O$68,MATCH($A51,'List of Competitors'!$M$49:$M$68,0))</f>
        <v>0</v>
      </c>
      <c r="C51" s="183">
        <f>INDEX('List of Competitors'!P$49:P$68,MATCH($A51,'List of Competitors'!$M$49:$M$68,0))</f>
        <v>0</v>
      </c>
      <c r="D51" s="183">
        <f>INDEX('List of Competitors'!Q$49:Q$68,MATCH($A51,'List of Competitors'!$M$49:$M$68,0))</f>
        <v>0</v>
      </c>
      <c r="E51" s="38" t="s">
        <v>47</v>
      </c>
      <c r="F51" s="39" t="e">
        <f t="shared" ref="F51:M51" si="94">AVERAGE(F52:F54)</f>
        <v>#DIV/0!</v>
      </c>
      <c r="G51" s="39" t="e">
        <f t="shared" si="94"/>
        <v>#DIV/0!</v>
      </c>
      <c r="H51" s="39" t="e">
        <f t="shared" si="94"/>
        <v>#DIV/0!</v>
      </c>
      <c r="I51" s="39" t="e">
        <f t="shared" si="94"/>
        <v>#DIV/0!</v>
      </c>
      <c r="J51" s="39" t="e">
        <f t="shared" si="94"/>
        <v>#DIV/0!</v>
      </c>
      <c r="K51" s="39" t="e">
        <f t="shared" si="94"/>
        <v>#DIV/0!</v>
      </c>
      <c r="L51" s="39" t="e">
        <f t="shared" si="94"/>
        <v>#DIV/0!</v>
      </c>
      <c r="M51" s="39" t="e">
        <f t="shared" si="94"/>
        <v>#DIV/0!</v>
      </c>
      <c r="N51" s="108">
        <f>SUM(N52:N54)/IF(N54=0,2,3)</f>
        <v>0</v>
      </c>
      <c r="O51" s="146">
        <f t="shared" ref="O51" si="95">SUM(O52:O54)/IF($N54=0,2,3)</f>
        <v>0</v>
      </c>
      <c r="P51" s="146">
        <f t="shared" ref="P51" si="96">SUM(P52:P54)/IF($N54=0,2,3)</f>
        <v>0</v>
      </c>
      <c r="Q51" s="146">
        <f t="shared" ref="Q51" si="97">SUM(Q52:Q54)/IF($N54=0,2,3)</f>
        <v>0</v>
      </c>
      <c r="R51" s="146">
        <f t="shared" ref="R51" si="98">SUM(R52:R54)/IF($N54=0,2,3)</f>
        <v>0</v>
      </c>
      <c r="S51" s="146">
        <f t="shared" ref="S51" si="99">SUM(S52:S54)/IF($N54=0,2,3)</f>
        <v>0</v>
      </c>
      <c r="T51" s="146">
        <f t="shared" ref="T51" si="100">SUM(T52:T54)/IF($N54=0,2,3)</f>
        <v>0</v>
      </c>
      <c r="U51" s="123">
        <f>SUM(U52:U54)/IF(N54=0,2,3)</f>
        <v>0</v>
      </c>
      <c r="V51" s="120">
        <f>N51-U51</f>
        <v>0</v>
      </c>
      <c r="W51" s="124">
        <f>IF(V51=0,0,IF(ISERROR(RANK(V51,V:V)),"",RANK(X51,X:X)))</f>
        <v>0</v>
      </c>
      <c r="X51" s="45">
        <f>IFERROR(V51+F51/100000+J51/10000000+G51/1000000000,0)</f>
        <v>0</v>
      </c>
    </row>
    <row r="52" spans="1:24" ht="13.2" customHeight="1" x14ac:dyDescent="0.2">
      <c r="B52" s="184"/>
      <c r="C52" s="184"/>
      <c r="D52" s="184"/>
      <c r="E52" s="13" t="s">
        <v>48</v>
      </c>
      <c r="F52" s="25"/>
      <c r="G52" s="25"/>
      <c r="H52" s="25"/>
      <c r="I52" s="25"/>
      <c r="J52" s="25"/>
      <c r="K52" s="25"/>
      <c r="L52" s="25"/>
      <c r="M52" s="25"/>
      <c r="N52" s="23">
        <f>SUM(F52:M52)</f>
        <v>0</v>
      </c>
      <c r="O52" s="26"/>
      <c r="P52" s="26"/>
      <c r="Q52" s="26"/>
      <c r="R52" s="26"/>
      <c r="S52" s="26"/>
      <c r="T52" s="26"/>
      <c r="U52" s="27">
        <f>SUM(O52:T52)</f>
        <v>0</v>
      </c>
      <c r="V52" s="119"/>
      <c r="W52" s="118"/>
      <c r="X52" s="43"/>
    </row>
    <row r="53" spans="1:24" ht="13.2" customHeight="1" x14ac:dyDescent="0.2">
      <c r="B53" s="12"/>
      <c r="C53" s="12"/>
      <c r="D53" s="12"/>
      <c r="E53" s="13" t="s">
        <v>49</v>
      </c>
      <c r="F53" s="24"/>
      <c r="G53" s="24"/>
      <c r="H53" s="24"/>
      <c r="I53" s="24"/>
      <c r="J53" s="24"/>
      <c r="K53" s="24"/>
      <c r="L53" s="24"/>
      <c r="M53" s="24"/>
      <c r="N53" s="37">
        <f t="shared" ref="N53:N54" si="101">SUM(F53:M53)</f>
        <v>0</v>
      </c>
      <c r="O53" s="28"/>
      <c r="P53" s="28"/>
      <c r="Q53" s="28"/>
      <c r="R53" s="28"/>
      <c r="S53" s="28"/>
      <c r="T53" s="28"/>
      <c r="U53" s="121">
        <f t="shared" ref="U53:U54" si="102">SUM(O53:T53)</f>
        <v>0</v>
      </c>
      <c r="V53" s="119"/>
      <c r="W53" s="114" t="str">
        <f>IF(ISERROR(RANK(#REF!,#REF!)),"",RANK(#REF!,#REF!))</f>
        <v/>
      </c>
      <c r="X53" s="44"/>
    </row>
    <row r="54" spans="1:24" ht="13.2" customHeight="1" thickBot="1" x14ac:dyDescent="0.25">
      <c r="B54" s="14"/>
      <c r="C54" s="14"/>
      <c r="D54" s="14"/>
      <c r="E54" s="15" t="s">
        <v>50</v>
      </c>
      <c r="F54" s="40"/>
      <c r="G54" s="40"/>
      <c r="H54" s="40"/>
      <c r="I54" s="40"/>
      <c r="J54" s="40"/>
      <c r="K54" s="40"/>
      <c r="L54" s="40"/>
      <c r="M54" s="40"/>
      <c r="N54" s="41">
        <f t="shared" si="101"/>
        <v>0</v>
      </c>
      <c r="O54" s="42"/>
      <c r="P54" s="42"/>
      <c r="Q54" s="42"/>
      <c r="R54" s="42"/>
      <c r="S54" s="42"/>
      <c r="T54" s="42"/>
      <c r="U54" s="122">
        <f t="shared" si="102"/>
        <v>0</v>
      </c>
      <c r="V54" s="125"/>
      <c r="W54" s="126" t="str">
        <f>IF(ISERROR(RANK(#REF!,#REF!)),"",RANK(#REF!,#REF!))</f>
        <v/>
      </c>
      <c r="X54" s="46"/>
    </row>
    <row r="55" spans="1:24" ht="13.2" customHeight="1" thickTop="1" x14ac:dyDescent="0.2">
      <c r="A55" s="52">
        <v>13</v>
      </c>
      <c r="B55" s="183">
        <f>INDEX('List of Competitors'!O$49:O$68,MATCH($A55,'List of Competitors'!$M$49:$M$68,0))</f>
        <v>0</v>
      </c>
      <c r="C55" s="183">
        <f>INDEX('List of Competitors'!P$49:P$68,MATCH($A55,'List of Competitors'!$M$49:$M$68,0))</f>
        <v>0</v>
      </c>
      <c r="D55" s="183">
        <f>INDEX('List of Competitors'!Q$49:Q$68,MATCH($A55,'List of Competitors'!$M$49:$M$68,0))</f>
        <v>0</v>
      </c>
      <c r="E55" s="38" t="s">
        <v>47</v>
      </c>
      <c r="F55" s="39" t="e">
        <f t="shared" ref="F55:M55" si="103">AVERAGE(F56:F58)</f>
        <v>#DIV/0!</v>
      </c>
      <c r="G55" s="39" t="e">
        <f t="shared" si="103"/>
        <v>#DIV/0!</v>
      </c>
      <c r="H55" s="39" t="e">
        <f t="shared" si="103"/>
        <v>#DIV/0!</v>
      </c>
      <c r="I55" s="39" t="e">
        <f t="shared" si="103"/>
        <v>#DIV/0!</v>
      </c>
      <c r="J55" s="39" t="e">
        <f t="shared" si="103"/>
        <v>#DIV/0!</v>
      </c>
      <c r="K55" s="39" t="e">
        <f t="shared" si="103"/>
        <v>#DIV/0!</v>
      </c>
      <c r="L55" s="39" t="e">
        <f t="shared" si="103"/>
        <v>#DIV/0!</v>
      </c>
      <c r="M55" s="39" t="e">
        <f t="shared" si="103"/>
        <v>#DIV/0!</v>
      </c>
      <c r="N55" s="108">
        <f>SUM(N56:N58)/IF(N58=0,2,3)</f>
        <v>0</v>
      </c>
      <c r="O55" s="146">
        <f t="shared" ref="O55" si="104">SUM(O56:O58)/IF($N58=0,2,3)</f>
        <v>0</v>
      </c>
      <c r="P55" s="146">
        <f t="shared" ref="P55" si="105">SUM(P56:P58)/IF($N58=0,2,3)</f>
        <v>0</v>
      </c>
      <c r="Q55" s="146">
        <f t="shared" ref="Q55" si="106">SUM(Q56:Q58)/IF($N58=0,2,3)</f>
        <v>0</v>
      </c>
      <c r="R55" s="146">
        <f t="shared" ref="R55" si="107">SUM(R56:R58)/IF($N58=0,2,3)</f>
        <v>0</v>
      </c>
      <c r="S55" s="146">
        <f t="shared" ref="S55" si="108">SUM(S56:S58)/IF($N58=0,2,3)</f>
        <v>0</v>
      </c>
      <c r="T55" s="146">
        <f t="shared" ref="T55" si="109">SUM(T56:T58)/IF($N58=0,2,3)</f>
        <v>0</v>
      </c>
      <c r="U55" s="123">
        <f>SUM(U56:U58)/IF(N58=0,2,3)</f>
        <v>0</v>
      </c>
      <c r="V55" s="120">
        <f>N55-U55</f>
        <v>0</v>
      </c>
      <c r="W55" s="124">
        <f>IF(V55=0,0,IF(ISERROR(RANK(V55,V:V)),"",RANK(X55,X:X)))</f>
        <v>0</v>
      </c>
      <c r="X55" s="45">
        <f>IFERROR(V55+F55/100000+J55/10000000+G55/1000000000,0)</f>
        <v>0</v>
      </c>
    </row>
    <row r="56" spans="1:24" ht="13.2" customHeight="1" x14ac:dyDescent="0.2">
      <c r="B56" s="184"/>
      <c r="C56" s="184"/>
      <c r="D56" s="184"/>
      <c r="E56" s="13" t="s">
        <v>48</v>
      </c>
      <c r="F56" s="25"/>
      <c r="G56" s="25"/>
      <c r="H56" s="25"/>
      <c r="I56" s="25"/>
      <c r="J56" s="25"/>
      <c r="K56" s="25"/>
      <c r="L56" s="25"/>
      <c r="M56" s="25"/>
      <c r="N56" s="23">
        <f>SUM(F56:M56)</f>
        <v>0</v>
      </c>
      <c r="O56" s="26"/>
      <c r="P56" s="26"/>
      <c r="Q56" s="26"/>
      <c r="R56" s="26"/>
      <c r="S56" s="26"/>
      <c r="T56" s="26"/>
      <c r="U56" s="27">
        <f>SUM(O56:T56)</f>
        <v>0</v>
      </c>
      <c r="V56" s="119"/>
      <c r="W56" s="118"/>
      <c r="X56" s="43"/>
    </row>
    <row r="57" spans="1:24" ht="13.2" customHeight="1" x14ac:dyDescent="0.2">
      <c r="B57" s="12"/>
      <c r="C57" s="12"/>
      <c r="D57" s="12"/>
      <c r="E57" s="13" t="s">
        <v>49</v>
      </c>
      <c r="F57" s="24"/>
      <c r="G57" s="24"/>
      <c r="H57" s="24"/>
      <c r="I57" s="24"/>
      <c r="J57" s="24"/>
      <c r="K57" s="24"/>
      <c r="L57" s="24"/>
      <c r="M57" s="24"/>
      <c r="N57" s="37">
        <f t="shared" ref="N57:N58" si="110">SUM(F57:M57)</f>
        <v>0</v>
      </c>
      <c r="O57" s="28"/>
      <c r="P57" s="28"/>
      <c r="Q57" s="28"/>
      <c r="R57" s="28"/>
      <c r="S57" s="28"/>
      <c r="T57" s="28"/>
      <c r="U57" s="121">
        <f t="shared" ref="U57:U58" si="111">SUM(O57:T57)</f>
        <v>0</v>
      </c>
      <c r="V57" s="119"/>
      <c r="W57" s="114" t="str">
        <f>IF(ISERROR(RANK(#REF!,#REF!)),"",RANK(#REF!,#REF!))</f>
        <v/>
      </c>
      <c r="X57" s="44"/>
    </row>
    <row r="58" spans="1:24" ht="13.2" customHeight="1" thickBot="1" x14ac:dyDescent="0.25">
      <c r="B58" s="14"/>
      <c r="C58" s="14"/>
      <c r="D58" s="14"/>
      <c r="E58" s="15" t="s">
        <v>50</v>
      </c>
      <c r="F58" s="40"/>
      <c r="G58" s="40"/>
      <c r="H58" s="40"/>
      <c r="I58" s="40"/>
      <c r="J58" s="40"/>
      <c r="K58" s="40"/>
      <c r="L58" s="40"/>
      <c r="M58" s="40"/>
      <c r="N58" s="41">
        <f t="shared" si="110"/>
        <v>0</v>
      </c>
      <c r="O58" s="42"/>
      <c r="P58" s="42"/>
      <c r="Q58" s="42"/>
      <c r="R58" s="42"/>
      <c r="S58" s="42"/>
      <c r="T58" s="42"/>
      <c r="U58" s="122">
        <f t="shared" si="111"/>
        <v>0</v>
      </c>
      <c r="V58" s="125"/>
      <c r="W58" s="126" t="str">
        <f>IF(ISERROR(RANK(#REF!,#REF!)),"",RANK(#REF!,#REF!))</f>
        <v/>
      </c>
      <c r="X58" s="46"/>
    </row>
    <row r="59" spans="1:24" ht="13.2" customHeight="1" thickTop="1" x14ac:dyDescent="0.2">
      <c r="A59" s="52">
        <v>14</v>
      </c>
      <c r="B59" s="183">
        <f>INDEX('List of Competitors'!O$49:O$68,MATCH($A59,'List of Competitors'!$M$49:$M$68,0))</f>
        <v>0</v>
      </c>
      <c r="C59" s="183">
        <f>INDEX('List of Competitors'!P$49:P$68,MATCH($A59,'List of Competitors'!$M$49:$M$68,0))</f>
        <v>0</v>
      </c>
      <c r="D59" s="183">
        <f>INDEX('List of Competitors'!Q$49:Q$68,MATCH($A59,'List of Competitors'!$M$49:$M$68,0))</f>
        <v>0</v>
      </c>
      <c r="E59" s="38" t="s">
        <v>47</v>
      </c>
      <c r="F59" s="39" t="e">
        <f t="shared" ref="F59:M59" si="112">AVERAGE(F60:F62)</f>
        <v>#DIV/0!</v>
      </c>
      <c r="G59" s="39" t="e">
        <f t="shared" si="112"/>
        <v>#DIV/0!</v>
      </c>
      <c r="H59" s="39" t="e">
        <f t="shared" si="112"/>
        <v>#DIV/0!</v>
      </c>
      <c r="I59" s="39" t="e">
        <f t="shared" si="112"/>
        <v>#DIV/0!</v>
      </c>
      <c r="J59" s="39" t="e">
        <f t="shared" si="112"/>
        <v>#DIV/0!</v>
      </c>
      <c r="K59" s="39" t="e">
        <f t="shared" si="112"/>
        <v>#DIV/0!</v>
      </c>
      <c r="L59" s="39" t="e">
        <f t="shared" si="112"/>
        <v>#DIV/0!</v>
      </c>
      <c r="M59" s="39" t="e">
        <f t="shared" si="112"/>
        <v>#DIV/0!</v>
      </c>
      <c r="N59" s="108">
        <f>SUM(N60:N62)/IF(N62=0,2,3)</f>
        <v>0</v>
      </c>
      <c r="O59" s="146">
        <f t="shared" ref="O59" si="113">SUM(O60:O62)/IF($N62=0,2,3)</f>
        <v>0</v>
      </c>
      <c r="P59" s="146">
        <f t="shared" ref="P59" si="114">SUM(P60:P62)/IF($N62=0,2,3)</f>
        <v>0</v>
      </c>
      <c r="Q59" s="146">
        <f t="shared" ref="Q59" si="115">SUM(Q60:Q62)/IF($N62=0,2,3)</f>
        <v>0</v>
      </c>
      <c r="R59" s="146">
        <f t="shared" ref="R59" si="116">SUM(R60:R62)/IF($N62=0,2,3)</f>
        <v>0</v>
      </c>
      <c r="S59" s="146">
        <f t="shared" ref="S59" si="117">SUM(S60:S62)/IF($N62=0,2,3)</f>
        <v>0</v>
      </c>
      <c r="T59" s="146">
        <f t="shared" ref="T59" si="118">SUM(T60:T62)/IF($N62=0,2,3)</f>
        <v>0</v>
      </c>
      <c r="U59" s="123">
        <f>SUM(U60:U62)/IF(N62=0,2,3)</f>
        <v>0</v>
      </c>
      <c r="V59" s="120">
        <f>N59-U59</f>
        <v>0</v>
      </c>
      <c r="W59" s="124">
        <f>IF(V59=0,0,IF(ISERROR(RANK(V59,V:V)),"",RANK(X59,X:X)))</f>
        <v>0</v>
      </c>
      <c r="X59" s="45">
        <f>IFERROR(V59+F59/100000+J59/10000000+G59/1000000000,0)</f>
        <v>0</v>
      </c>
    </row>
    <row r="60" spans="1:24" ht="13.2" customHeight="1" x14ac:dyDescent="0.2">
      <c r="B60" s="184"/>
      <c r="C60" s="184"/>
      <c r="D60" s="184"/>
      <c r="E60" s="13" t="s">
        <v>48</v>
      </c>
      <c r="F60" s="25"/>
      <c r="G60" s="25"/>
      <c r="H60" s="25"/>
      <c r="I60" s="25"/>
      <c r="J60" s="25"/>
      <c r="K60" s="25"/>
      <c r="L60" s="25"/>
      <c r="M60" s="25"/>
      <c r="N60" s="23">
        <f>SUM(F60:M60)</f>
        <v>0</v>
      </c>
      <c r="O60" s="26"/>
      <c r="P60" s="26"/>
      <c r="Q60" s="26"/>
      <c r="R60" s="26"/>
      <c r="S60" s="26"/>
      <c r="T60" s="26"/>
      <c r="U60" s="27">
        <f>SUM(O60:T60)</f>
        <v>0</v>
      </c>
      <c r="V60" s="119"/>
      <c r="W60" s="118"/>
      <c r="X60" s="43"/>
    </row>
    <row r="61" spans="1:24" ht="13.2" customHeight="1" x14ac:dyDescent="0.2">
      <c r="B61" s="12"/>
      <c r="C61" s="12"/>
      <c r="D61" s="12"/>
      <c r="E61" s="13" t="s">
        <v>49</v>
      </c>
      <c r="F61" s="24"/>
      <c r="G61" s="24"/>
      <c r="H61" s="24"/>
      <c r="I61" s="24"/>
      <c r="J61" s="24"/>
      <c r="K61" s="24"/>
      <c r="L61" s="24"/>
      <c r="M61" s="24"/>
      <c r="N61" s="37">
        <f t="shared" ref="N61:N62" si="119">SUM(F61:M61)</f>
        <v>0</v>
      </c>
      <c r="O61" s="28"/>
      <c r="P61" s="28"/>
      <c r="Q61" s="28"/>
      <c r="R61" s="28"/>
      <c r="S61" s="28"/>
      <c r="T61" s="28"/>
      <c r="U61" s="121">
        <f t="shared" ref="U61:U62" si="120">SUM(O61:T61)</f>
        <v>0</v>
      </c>
      <c r="V61" s="119"/>
      <c r="W61" s="114" t="str">
        <f>IF(ISERROR(RANK(#REF!,#REF!)),"",RANK(#REF!,#REF!))</f>
        <v/>
      </c>
      <c r="X61" s="44"/>
    </row>
    <row r="62" spans="1:24" ht="13.2" customHeight="1" thickBot="1" x14ac:dyDescent="0.25">
      <c r="B62" s="14"/>
      <c r="C62" s="14"/>
      <c r="D62" s="14"/>
      <c r="E62" s="15" t="s">
        <v>50</v>
      </c>
      <c r="F62" s="40"/>
      <c r="G62" s="40"/>
      <c r="H62" s="40"/>
      <c r="I62" s="40"/>
      <c r="J62" s="40"/>
      <c r="K62" s="40"/>
      <c r="L62" s="40"/>
      <c r="M62" s="40"/>
      <c r="N62" s="41">
        <f t="shared" si="119"/>
        <v>0</v>
      </c>
      <c r="O62" s="42"/>
      <c r="P62" s="42"/>
      <c r="Q62" s="42"/>
      <c r="R62" s="42"/>
      <c r="S62" s="42"/>
      <c r="T62" s="42"/>
      <c r="U62" s="122">
        <f t="shared" si="120"/>
        <v>0</v>
      </c>
      <c r="V62" s="125"/>
      <c r="W62" s="126" t="str">
        <f>IF(ISERROR(RANK(#REF!,#REF!)),"",RANK(#REF!,#REF!))</f>
        <v/>
      </c>
      <c r="X62" s="46"/>
    </row>
    <row r="63" spans="1:24" ht="13.2" customHeight="1" thickTop="1" x14ac:dyDescent="0.2">
      <c r="A63" s="52">
        <v>15</v>
      </c>
      <c r="B63" s="183">
        <f>INDEX('List of Competitors'!O$49:O$68,MATCH($A63,'List of Competitors'!$M$49:$M$68,0))</f>
        <v>0</v>
      </c>
      <c r="C63" s="183">
        <f>INDEX('List of Competitors'!P$49:P$68,MATCH($A63,'List of Competitors'!$M$49:$M$68,0))</f>
        <v>0</v>
      </c>
      <c r="D63" s="183">
        <f>INDEX('List of Competitors'!Q$49:Q$68,MATCH($A63,'List of Competitors'!$M$49:$M$68,0))</f>
        <v>0</v>
      </c>
      <c r="E63" s="38" t="s">
        <v>47</v>
      </c>
      <c r="F63" s="39" t="e">
        <f t="shared" ref="F63:M63" si="121">AVERAGE(F64:F66)</f>
        <v>#DIV/0!</v>
      </c>
      <c r="G63" s="39" t="e">
        <f t="shared" si="121"/>
        <v>#DIV/0!</v>
      </c>
      <c r="H63" s="39" t="e">
        <f t="shared" si="121"/>
        <v>#DIV/0!</v>
      </c>
      <c r="I63" s="39" t="e">
        <f t="shared" si="121"/>
        <v>#DIV/0!</v>
      </c>
      <c r="J63" s="39" t="e">
        <f t="shared" si="121"/>
        <v>#DIV/0!</v>
      </c>
      <c r="K63" s="39" t="e">
        <f t="shared" si="121"/>
        <v>#DIV/0!</v>
      </c>
      <c r="L63" s="39" t="e">
        <f t="shared" si="121"/>
        <v>#DIV/0!</v>
      </c>
      <c r="M63" s="39" t="e">
        <f t="shared" si="121"/>
        <v>#DIV/0!</v>
      </c>
      <c r="N63" s="108">
        <f>SUM(N64:N66)/IF(N66=0,2,3)</f>
        <v>0</v>
      </c>
      <c r="O63" s="146">
        <f t="shared" ref="O63" si="122">SUM(O64:O66)/IF($N66=0,2,3)</f>
        <v>0</v>
      </c>
      <c r="P63" s="146">
        <f t="shared" ref="P63" si="123">SUM(P64:P66)/IF($N66=0,2,3)</f>
        <v>0</v>
      </c>
      <c r="Q63" s="146">
        <f t="shared" ref="Q63" si="124">SUM(Q64:Q66)/IF($N66=0,2,3)</f>
        <v>0</v>
      </c>
      <c r="R63" s="146">
        <f t="shared" ref="R63" si="125">SUM(R64:R66)/IF($N66=0,2,3)</f>
        <v>0</v>
      </c>
      <c r="S63" s="146">
        <f t="shared" ref="S63" si="126">SUM(S64:S66)/IF($N66=0,2,3)</f>
        <v>0</v>
      </c>
      <c r="T63" s="146">
        <f t="shared" ref="T63" si="127">SUM(T64:T66)/IF($N66=0,2,3)</f>
        <v>0</v>
      </c>
      <c r="U63" s="123">
        <f>SUM(U64:U66)/IF(N66=0,2,3)</f>
        <v>0</v>
      </c>
      <c r="V63" s="120">
        <f>N63-U63</f>
        <v>0</v>
      </c>
      <c r="W63" s="124">
        <f>IF(V63=0,0,IF(ISERROR(RANK(V63,V:V)),"",RANK(X63,X:X)))</f>
        <v>0</v>
      </c>
      <c r="X63" s="45">
        <f>IFERROR(V63+F63/100000+J63/10000000+G63/1000000000,0)</f>
        <v>0</v>
      </c>
    </row>
    <row r="64" spans="1:24" ht="13.2" customHeight="1" x14ac:dyDescent="0.2">
      <c r="B64" s="184"/>
      <c r="C64" s="184"/>
      <c r="D64" s="184"/>
      <c r="E64" s="13" t="s">
        <v>48</v>
      </c>
      <c r="F64" s="25"/>
      <c r="G64" s="25"/>
      <c r="H64" s="25"/>
      <c r="I64" s="25"/>
      <c r="J64" s="25"/>
      <c r="K64" s="25"/>
      <c r="L64" s="25"/>
      <c r="M64" s="25"/>
      <c r="N64" s="23">
        <f>SUM(F64:M64)</f>
        <v>0</v>
      </c>
      <c r="O64" s="26"/>
      <c r="P64" s="26"/>
      <c r="Q64" s="26"/>
      <c r="R64" s="26"/>
      <c r="S64" s="26"/>
      <c r="T64" s="26"/>
      <c r="U64" s="27">
        <f>SUM(O64:T64)</f>
        <v>0</v>
      </c>
      <c r="V64" s="119"/>
      <c r="W64" s="118"/>
      <c r="X64" s="43"/>
    </row>
    <row r="65" spans="1:24" ht="13.2" customHeight="1" x14ac:dyDescent="0.2">
      <c r="B65" s="12"/>
      <c r="C65" s="12"/>
      <c r="D65" s="12"/>
      <c r="E65" s="13" t="s">
        <v>49</v>
      </c>
      <c r="F65" s="24"/>
      <c r="G65" s="24"/>
      <c r="H65" s="24"/>
      <c r="I65" s="24"/>
      <c r="J65" s="24"/>
      <c r="K65" s="24"/>
      <c r="L65" s="24"/>
      <c r="M65" s="24"/>
      <c r="N65" s="37">
        <f t="shared" ref="N65:N66" si="128">SUM(F65:M65)</f>
        <v>0</v>
      </c>
      <c r="O65" s="28"/>
      <c r="P65" s="28"/>
      <c r="Q65" s="28"/>
      <c r="R65" s="28"/>
      <c r="S65" s="28"/>
      <c r="T65" s="28"/>
      <c r="U65" s="121">
        <f t="shared" ref="U65:U66" si="129">SUM(O65:T65)</f>
        <v>0</v>
      </c>
      <c r="V65" s="119"/>
      <c r="W65" s="114" t="str">
        <f>IF(ISERROR(RANK(#REF!,#REF!)),"",RANK(#REF!,#REF!))</f>
        <v/>
      </c>
      <c r="X65" s="44"/>
    </row>
    <row r="66" spans="1:24" ht="13.2" customHeight="1" thickBot="1" x14ac:dyDescent="0.25">
      <c r="B66" s="14"/>
      <c r="C66" s="14"/>
      <c r="D66" s="14"/>
      <c r="E66" s="15" t="s">
        <v>50</v>
      </c>
      <c r="F66" s="40"/>
      <c r="G66" s="40"/>
      <c r="H66" s="40"/>
      <c r="I66" s="40"/>
      <c r="J66" s="40"/>
      <c r="K66" s="40"/>
      <c r="L66" s="40"/>
      <c r="M66" s="40"/>
      <c r="N66" s="41">
        <f t="shared" si="128"/>
        <v>0</v>
      </c>
      <c r="O66" s="42"/>
      <c r="P66" s="42"/>
      <c r="Q66" s="42"/>
      <c r="R66" s="42"/>
      <c r="S66" s="42"/>
      <c r="T66" s="42"/>
      <c r="U66" s="122">
        <f t="shared" si="129"/>
        <v>0</v>
      </c>
      <c r="V66" s="125"/>
      <c r="W66" s="126" t="str">
        <f>IF(ISERROR(RANK(#REF!,#REF!)),"",RANK(#REF!,#REF!))</f>
        <v/>
      </c>
      <c r="X66" s="46"/>
    </row>
    <row r="67" spans="1:24" ht="13.2" customHeight="1" thickTop="1" x14ac:dyDescent="0.2">
      <c r="A67" s="52">
        <v>16</v>
      </c>
      <c r="B67" s="183">
        <f>INDEX('List of Competitors'!O$49:O$68,MATCH($A67,'List of Competitors'!$M$49:$M$68,0))</f>
        <v>0</v>
      </c>
      <c r="C67" s="183">
        <f>INDEX('List of Competitors'!P$49:P$68,MATCH($A67,'List of Competitors'!$M$49:$M$68,0))</f>
        <v>0</v>
      </c>
      <c r="D67" s="183">
        <f>INDEX('List of Competitors'!Q$49:Q$68,MATCH($A67,'List of Competitors'!$M$49:$M$68,0))</f>
        <v>0</v>
      </c>
      <c r="E67" s="38" t="s">
        <v>47</v>
      </c>
      <c r="F67" s="39" t="e">
        <f t="shared" ref="F67:M67" si="130">AVERAGE(F68:F70)</f>
        <v>#DIV/0!</v>
      </c>
      <c r="G67" s="39" t="e">
        <f t="shared" si="130"/>
        <v>#DIV/0!</v>
      </c>
      <c r="H67" s="39" t="e">
        <f t="shared" si="130"/>
        <v>#DIV/0!</v>
      </c>
      <c r="I67" s="39" t="e">
        <f t="shared" si="130"/>
        <v>#DIV/0!</v>
      </c>
      <c r="J67" s="39" t="e">
        <f t="shared" si="130"/>
        <v>#DIV/0!</v>
      </c>
      <c r="K67" s="39" t="e">
        <f t="shared" si="130"/>
        <v>#DIV/0!</v>
      </c>
      <c r="L67" s="39" t="e">
        <f t="shared" si="130"/>
        <v>#DIV/0!</v>
      </c>
      <c r="M67" s="39" t="e">
        <f t="shared" si="130"/>
        <v>#DIV/0!</v>
      </c>
      <c r="N67" s="108">
        <f>SUM(N68:N70)/IF(N70=0,2,3)</f>
        <v>0</v>
      </c>
      <c r="O67" s="146">
        <f t="shared" ref="O67" si="131">SUM(O68:O70)/IF($N70=0,2,3)</f>
        <v>0</v>
      </c>
      <c r="P67" s="146">
        <f t="shared" ref="P67" si="132">SUM(P68:P70)/IF($N70=0,2,3)</f>
        <v>0</v>
      </c>
      <c r="Q67" s="146">
        <f t="shared" ref="Q67" si="133">SUM(Q68:Q70)/IF($N70=0,2,3)</f>
        <v>0</v>
      </c>
      <c r="R67" s="146">
        <f t="shared" ref="R67" si="134">SUM(R68:R70)/IF($N70=0,2,3)</f>
        <v>0</v>
      </c>
      <c r="S67" s="146">
        <f t="shared" ref="S67" si="135">SUM(S68:S70)/IF($N70=0,2,3)</f>
        <v>0</v>
      </c>
      <c r="T67" s="146">
        <f t="shared" ref="T67" si="136">SUM(T68:T70)/IF($N70=0,2,3)</f>
        <v>0</v>
      </c>
      <c r="U67" s="123">
        <f>SUM(U68:U70)/IF(N70=0,2,3)</f>
        <v>0</v>
      </c>
      <c r="V67" s="120">
        <f>N67-U67</f>
        <v>0</v>
      </c>
      <c r="W67" s="124">
        <f>IF(V67=0,0,IF(ISERROR(RANK(V67,V:V)),"",RANK(X67,X:X)))</f>
        <v>0</v>
      </c>
      <c r="X67" s="45">
        <f>IFERROR(V67+F67/100000+J67/10000000+G67/1000000000,0)</f>
        <v>0</v>
      </c>
    </row>
    <row r="68" spans="1:24" ht="13.2" customHeight="1" x14ac:dyDescent="0.2">
      <c r="B68" s="184"/>
      <c r="C68" s="184"/>
      <c r="D68" s="184"/>
      <c r="E68" s="13" t="s">
        <v>48</v>
      </c>
      <c r="F68" s="25"/>
      <c r="G68" s="25"/>
      <c r="H68" s="25"/>
      <c r="I68" s="25"/>
      <c r="J68" s="25"/>
      <c r="K68" s="25"/>
      <c r="L68" s="25"/>
      <c r="M68" s="25"/>
      <c r="N68" s="23">
        <f>SUM(F68:M68)</f>
        <v>0</v>
      </c>
      <c r="O68" s="26"/>
      <c r="P68" s="26"/>
      <c r="Q68" s="26"/>
      <c r="R68" s="26"/>
      <c r="S68" s="26"/>
      <c r="T68" s="26"/>
      <c r="U68" s="27">
        <f>SUM(O68:T68)</f>
        <v>0</v>
      </c>
      <c r="V68" s="119"/>
      <c r="W68" s="118"/>
      <c r="X68" s="43"/>
    </row>
    <row r="69" spans="1:24" ht="13.2" customHeight="1" x14ac:dyDescent="0.2">
      <c r="B69" s="12"/>
      <c r="C69" s="12"/>
      <c r="D69" s="12"/>
      <c r="E69" s="13" t="s">
        <v>49</v>
      </c>
      <c r="F69" s="24"/>
      <c r="G69" s="24"/>
      <c r="H69" s="24"/>
      <c r="I69" s="24"/>
      <c r="J69" s="24"/>
      <c r="K69" s="24"/>
      <c r="L69" s="24"/>
      <c r="M69" s="24"/>
      <c r="N69" s="37">
        <f t="shared" ref="N69:N70" si="137">SUM(F69:M69)</f>
        <v>0</v>
      </c>
      <c r="O69" s="28"/>
      <c r="P69" s="28"/>
      <c r="Q69" s="28"/>
      <c r="R69" s="28"/>
      <c r="S69" s="28"/>
      <c r="T69" s="28"/>
      <c r="U69" s="121">
        <f t="shared" ref="U69:U70" si="138">SUM(O69:T69)</f>
        <v>0</v>
      </c>
      <c r="V69" s="119"/>
      <c r="W69" s="114" t="str">
        <f>IF(ISERROR(RANK(#REF!,#REF!)),"",RANK(#REF!,#REF!))</f>
        <v/>
      </c>
      <c r="X69" s="44"/>
    </row>
    <row r="70" spans="1:24" ht="13.2" customHeight="1" thickBot="1" x14ac:dyDescent="0.25">
      <c r="B70" s="14"/>
      <c r="C70" s="14"/>
      <c r="D70" s="14"/>
      <c r="E70" s="15" t="s">
        <v>50</v>
      </c>
      <c r="F70" s="40"/>
      <c r="G70" s="40"/>
      <c r="H70" s="40"/>
      <c r="I70" s="40"/>
      <c r="J70" s="40"/>
      <c r="K70" s="40"/>
      <c r="L70" s="40"/>
      <c r="M70" s="40"/>
      <c r="N70" s="41">
        <f t="shared" si="137"/>
        <v>0</v>
      </c>
      <c r="O70" s="42"/>
      <c r="P70" s="42"/>
      <c r="Q70" s="42"/>
      <c r="R70" s="42"/>
      <c r="S70" s="42"/>
      <c r="T70" s="42"/>
      <c r="U70" s="122">
        <f t="shared" si="138"/>
        <v>0</v>
      </c>
      <c r="V70" s="125"/>
      <c r="W70" s="126" t="str">
        <f>IF(ISERROR(RANK(#REF!,#REF!)),"",RANK(#REF!,#REF!))</f>
        <v/>
      </c>
      <c r="X70" s="46"/>
    </row>
    <row r="71" spans="1:24" ht="13.2" customHeight="1" thickTop="1" x14ac:dyDescent="0.2">
      <c r="A71" s="52">
        <v>17</v>
      </c>
      <c r="B71" s="183">
        <f>INDEX('List of Competitors'!O$49:O$68,MATCH($A71,'List of Competitors'!$M$49:$M$68,0))</f>
        <v>0</v>
      </c>
      <c r="C71" s="183">
        <f>INDEX('List of Competitors'!P$49:P$68,MATCH($A71,'List of Competitors'!$M$49:$M$68,0))</f>
        <v>0</v>
      </c>
      <c r="D71" s="183">
        <f>INDEX('List of Competitors'!Q$49:Q$68,MATCH($A71,'List of Competitors'!$M$49:$M$68,0))</f>
        <v>0</v>
      </c>
      <c r="E71" s="38" t="s">
        <v>47</v>
      </c>
      <c r="F71" s="39" t="e">
        <f t="shared" ref="F71:M71" si="139">AVERAGE(F72:F74)</f>
        <v>#DIV/0!</v>
      </c>
      <c r="G71" s="39" t="e">
        <f t="shared" si="139"/>
        <v>#DIV/0!</v>
      </c>
      <c r="H71" s="39" t="e">
        <f t="shared" si="139"/>
        <v>#DIV/0!</v>
      </c>
      <c r="I71" s="39" t="e">
        <f t="shared" si="139"/>
        <v>#DIV/0!</v>
      </c>
      <c r="J71" s="39" t="e">
        <f t="shared" si="139"/>
        <v>#DIV/0!</v>
      </c>
      <c r="K71" s="39" t="e">
        <f t="shared" si="139"/>
        <v>#DIV/0!</v>
      </c>
      <c r="L71" s="39" t="e">
        <f t="shared" si="139"/>
        <v>#DIV/0!</v>
      </c>
      <c r="M71" s="39" t="e">
        <f t="shared" si="139"/>
        <v>#DIV/0!</v>
      </c>
      <c r="N71" s="108">
        <f>SUM(N72:N74)/IF(N74=0,2,3)</f>
        <v>0</v>
      </c>
      <c r="O71" s="146">
        <f t="shared" ref="O71" si="140">SUM(O72:O74)/IF($N74=0,2,3)</f>
        <v>0</v>
      </c>
      <c r="P71" s="146">
        <f t="shared" ref="P71" si="141">SUM(P72:P74)/IF($N74=0,2,3)</f>
        <v>0</v>
      </c>
      <c r="Q71" s="146">
        <f t="shared" ref="Q71" si="142">SUM(Q72:Q74)/IF($N74=0,2,3)</f>
        <v>0</v>
      </c>
      <c r="R71" s="146">
        <f t="shared" ref="R71" si="143">SUM(R72:R74)/IF($N74=0,2,3)</f>
        <v>0</v>
      </c>
      <c r="S71" s="146">
        <f t="shared" ref="S71" si="144">SUM(S72:S74)/IF($N74=0,2,3)</f>
        <v>0</v>
      </c>
      <c r="T71" s="146">
        <f t="shared" ref="T71" si="145">SUM(T72:T74)/IF($N74=0,2,3)</f>
        <v>0</v>
      </c>
      <c r="U71" s="123">
        <f>SUM(U72:U74)/IF(N74=0,2,3)</f>
        <v>0</v>
      </c>
      <c r="V71" s="120">
        <f>N71-U71</f>
        <v>0</v>
      </c>
      <c r="W71" s="124">
        <f>IF(V71=0,0,IF(ISERROR(RANK(V71,V:V)),"",RANK(X71,X:X)))</f>
        <v>0</v>
      </c>
      <c r="X71" s="45">
        <f>IFERROR(V71+F71/100000+J71/10000000+G71/1000000000,0)</f>
        <v>0</v>
      </c>
    </row>
    <row r="72" spans="1:24" ht="13.2" customHeight="1" x14ac:dyDescent="0.2">
      <c r="B72" s="184"/>
      <c r="C72" s="184"/>
      <c r="D72" s="184"/>
      <c r="E72" s="13" t="s">
        <v>48</v>
      </c>
      <c r="F72" s="25"/>
      <c r="G72" s="25"/>
      <c r="H72" s="25"/>
      <c r="I72" s="25"/>
      <c r="J72" s="25"/>
      <c r="K72" s="25"/>
      <c r="L72" s="25"/>
      <c r="M72" s="25"/>
      <c r="N72" s="23">
        <f>SUM(F72:M72)</f>
        <v>0</v>
      </c>
      <c r="O72" s="26"/>
      <c r="P72" s="26"/>
      <c r="Q72" s="26"/>
      <c r="R72" s="26"/>
      <c r="S72" s="26"/>
      <c r="T72" s="26"/>
      <c r="U72" s="27">
        <f>SUM(O72:T72)</f>
        <v>0</v>
      </c>
      <c r="V72" s="119"/>
      <c r="W72" s="118"/>
      <c r="X72" s="43"/>
    </row>
    <row r="73" spans="1:24" ht="13.2" customHeight="1" x14ac:dyDescent="0.2">
      <c r="B73" s="12"/>
      <c r="C73" s="12"/>
      <c r="D73" s="12"/>
      <c r="E73" s="13" t="s">
        <v>49</v>
      </c>
      <c r="F73" s="24"/>
      <c r="G73" s="24"/>
      <c r="H73" s="24"/>
      <c r="I73" s="24"/>
      <c r="J73" s="24"/>
      <c r="K73" s="24"/>
      <c r="L73" s="24"/>
      <c r="M73" s="24"/>
      <c r="N73" s="37">
        <f t="shared" ref="N73:N74" si="146">SUM(F73:M73)</f>
        <v>0</v>
      </c>
      <c r="O73" s="28"/>
      <c r="P73" s="28"/>
      <c r="Q73" s="28"/>
      <c r="R73" s="28"/>
      <c r="S73" s="28"/>
      <c r="T73" s="28"/>
      <c r="U73" s="121">
        <f t="shared" ref="U73:U74" si="147">SUM(O73:T73)</f>
        <v>0</v>
      </c>
      <c r="V73" s="119"/>
      <c r="W73" s="114" t="str">
        <f>IF(ISERROR(RANK(#REF!,#REF!)),"",RANK(#REF!,#REF!))</f>
        <v/>
      </c>
      <c r="X73" s="44"/>
    </row>
    <row r="74" spans="1:24" ht="13.2" customHeight="1" thickBot="1" x14ac:dyDescent="0.25">
      <c r="B74" s="14"/>
      <c r="C74" s="14"/>
      <c r="D74" s="14"/>
      <c r="E74" s="15" t="s">
        <v>50</v>
      </c>
      <c r="F74" s="40"/>
      <c r="G74" s="40"/>
      <c r="H74" s="40"/>
      <c r="I74" s="40"/>
      <c r="J74" s="40"/>
      <c r="K74" s="40"/>
      <c r="L74" s="40"/>
      <c r="M74" s="40"/>
      <c r="N74" s="41">
        <f t="shared" si="146"/>
        <v>0</v>
      </c>
      <c r="O74" s="42"/>
      <c r="P74" s="42"/>
      <c r="Q74" s="42"/>
      <c r="R74" s="42"/>
      <c r="S74" s="42"/>
      <c r="T74" s="42"/>
      <c r="U74" s="122">
        <f t="shared" si="147"/>
        <v>0</v>
      </c>
      <c r="V74" s="125"/>
      <c r="W74" s="126" t="str">
        <f>IF(ISERROR(RANK(#REF!,#REF!)),"",RANK(#REF!,#REF!))</f>
        <v/>
      </c>
      <c r="X74" s="46"/>
    </row>
    <row r="75" spans="1:24" ht="13.2" customHeight="1" thickTop="1" x14ac:dyDescent="0.2">
      <c r="A75" s="52">
        <v>18</v>
      </c>
      <c r="B75" s="183">
        <f>INDEX('List of Competitors'!O$49:O$68,MATCH($A75,'List of Competitors'!$M$49:$M$68,0))</f>
        <v>0</v>
      </c>
      <c r="C75" s="183">
        <f>INDEX('List of Competitors'!P$49:P$68,MATCH($A75,'List of Competitors'!$M$49:$M$68,0))</f>
        <v>0</v>
      </c>
      <c r="D75" s="183">
        <f>INDEX('List of Competitors'!Q$49:Q$68,MATCH($A75,'List of Competitors'!$M$49:$M$68,0))</f>
        <v>0</v>
      </c>
      <c r="E75" s="38" t="s">
        <v>47</v>
      </c>
      <c r="F75" s="39" t="e">
        <f t="shared" ref="F75:M75" si="148">AVERAGE(F76:F78)</f>
        <v>#DIV/0!</v>
      </c>
      <c r="G75" s="39" t="e">
        <f t="shared" si="148"/>
        <v>#DIV/0!</v>
      </c>
      <c r="H75" s="39" t="e">
        <f t="shared" si="148"/>
        <v>#DIV/0!</v>
      </c>
      <c r="I75" s="39" t="e">
        <f t="shared" si="148"/>
        <v>#DIV/0!</v>
      </c>
      <c r="J75" s="39" t="e">
        <f t="shared" si="148"/>
        <v>#DIV/0!</v>
      </c>
      <c r="K75" s="39" t="e">
        <f t="shared" si="148"/>
        <v>#DIV/0!</v>
      </c>
      <c r="L75" s="39" t="e">
        <f t="shared" si="148"/>
        <v>#DIV/0!</v>
      </c>
      <c r="M75" s="39" t="e">
        <f t="shared" si="148"/>
        <v>#DIV/0!</v>
      </c>
      <c r="N75" s="108">
        <f>SUM(N76:N78)/IF(N78=0,2,3)</f>
        <v>0</v>
      </c>
      <c r="O75" s="146">
        <f t="shared" ref="O75" si="149">SUM(O76:O78)/IF($N78=0,2,3)</f>
        <v>0</v>
      </c>
      <c r="P75" s="146">
        <f t="shared" ref="P75" si="150">SUM(P76:P78)/IF($N78=0,2,3)</f>
        <v>0</v>
      </c>
      <c r="Q75" s="146">
        <f t="shared" ref="Q75" si="151">SUM(Q76:Q78)/IF($N78=0,2,3)</f>
        <v>0</v>
      </c>
      <c r="R75" s="146">
        <f t="shared" ref="R75" si="152">SUM(R76:R78)/IF($N78=0,2,3)</f>
        <v>0</v>
      </c>
      <c r="S75" s="146">
        <f t="shared" ref="S75" si="153">SUM(S76:S78)/IF($N78=0,2,3)</f>
        <v>0</v>
      </c>
      <c r="T75" s="146">
        <f t="shared" ref="T75" si="154">SUM(T76:T78)/IF($N78=0,2,3)</f>
        <v>0</v>
      </c>
      <c r="U75" s="123">
        <f>SUM(U76:U78)/IF(N78=0,2,3)</f>
        <v>0</v>
      </c>
      <c r="V75" s="120">
        <f>N75-U75</f>
        <v>0</v>
      </c>
      <c r="W75" s="124">
        <f>IF(V75=0,0,IF(ISERROR(RANK(V75,V:V)),"",RANK(X75,X:X)))</f>
        <v>0</v>
      </c>
      <c r="X75" s="45">
        <f>IFERROR(V75+F75/100000+J75/10000000+G75/1000000000,0)</f>
        <v>0</v>
      </c>
    </row>
    <row r="76" spans="1:24" ht="13.2" customHeight="1" x14ac:dyDescent="0.2">
      <c r="B76" s="184"/>
      <c r="C76" s="184"/>
      <c r="D76" s="184"/>
      <c r="E76" s="13" t="s">
        <v>48</v>
      </c>
      <c r="F76" s="25"/>
      <c r="G76" s="25"/>
      <c r="H76" s="25"/>
      <c r="I76" s="25"/>
      <c r="J76" s="25"/>
      <c r="K76" s="25"/>
      <c r="L76" s="25"/>
      <c r="M76" s="25"/>
      <c r="N76" s="23">
        <f>SUM(F76:M76)</f>
        <v>0</v>
      </c>
      <c r="O76" s="26"/>
      <c r="P76" s="26"/>
      <c r="Q76" s="26"/>
      <c r="R76" s="26"/>
      <c r="S76" s="26"/>
      <c r="T76" s="26"/>
      <c r="U76" s="27">
        <f>SUM(O76:T76)</f>
        <v>0</v>
      </c>
      <c r="V76" s="119"/>
      <c r="W76" s="118"/>
      <c r="X76" s="43"/>
    </row>
    <row r="77" spans="1:24" ht="13.2" customHeight="1" x14ac:dyDescent="0.2">
      <c r="B77" s="12"/>
      <c r="C77" s="12"/>
      <c r="D77" s="12"/>
      <c r="E77" s="13" t="s">
        <v>49</v>
      </c>
      <c r="F77" s="24"/>
      <c r="G77" s="24"/>
      <c r="H77" s="24"/>
      <c r="I77" s="24"/>
      <c r="J77" s="24"/>
      <c r="K77" s="24"/>
      <c r="L77" s="24"/>
      <c r="M77" s="24"/>
      <c r="N77" s="37">
        <f t="shared" ref="N77:N78" si="155">SUM(F77:M77)</f>
        <v>0</v>
      </c>
      <c r="O77" s="28"/>
      <c r="P77" s="28"/>
      <c r="Q77" s="28"/>
      <c r="R77" s="28"/>
      <c r="S77" s="28"/>
      <c r="T77" s="28"/>
      <c r="U77" s="121">
        <f t="shared" ref="U77:U78" si="156">SUM(O77:T77)</f>
        <v>0</v>
      </c>
      <c r="V77" s="119"/>
      <c r="W77" s="114" t="str">
        <f>IF(ISERROR(RANK(#REF!,#REF!)),"",RANK(#REF!,#REF!))</f>
        <v/>
      </c>
      <c r="X77" s="44"/>
    </row>
    <row r="78" spans="1:24" ht="13.2" customHeight="1" thickBot="1" x14ac:dyDescent="0.25">
      <c r="B78" s="14"/>
      <c r="C78" s="14"/>
      <c r="D78" s="14"/>
      <c r="E78" s="15" t="s">
        <v>50</v>
      </c>
      <c r="F78" s="40"/>
      <c r="G78" s="40"/>
      <c r="H78" s="40"/>
      <c r="I78" s="40"/>
      <c r="J78" s="40"/>
      <c r="K78" s="40"/>
      <c r="L78" s="40"/>
      <c r="M78" s="40"/>
      <c r="N78" s="41">
        <f t="shared" si="155"/>
        <v>0</v>
      </c>
      <c r="O78" s="42"/>
      <c r="P78" s="42"/>
      <c r="Q78" s="42"/>
      <c r="R78" s="42"/>
      <c r="S78" s="42"/>
      <c r="T78" s="42"/>
      <c r="U78" s="122">
        <f t="shared" si="156"/>
        <v>0</v>
      </c>
      <c r="V78" s="125"/>
      <c r="W78" s="126" t="str">
        <f>IF(ISERROR(RANK(#REF!,#REF!)),"",RANK(#REF!,#REF!))</f>
        <v/>
      </c>
      <c r="X78" s="46"/>
    </row>
    <row r="79" spans="1:24" ht="13.2" customHeight="1" thickTop="1" x14ac:dyDescent="0.2">
      <c r="A79" s="52">
        <v>19</v>
      </c>
      <c r="B79" s="183">
        <f>INDEX('List of Competitors'!O$49:O$68,MATCH($A79,'List of Competitors'!$M$49:$M$68,0))</f>
        <v>0</v>
      </c>
      <c r="C79" s="183">
        <f>INDEX('List of Competitors'!P$49:P$68,MATCH($A79,'List of Competitors'!$M$49:$M$68,0))</f>
        <v>0</v>
      </c>
      <c r="D79" s="183">
        <f>INDEX('List of Competitors'!Q$49:Q$68,MATCH($A79,'List of Competitors'!$M$49:$M$68,0))</f>
        <v>0</v>
      </c>
      <c r="E79" s="38" t="s">
        <v>47</v>
      </c>
      <c r="F79" s="39" t="e">
        <f t="shared" ref="F79:M79" si="157">AVERAGE(F80:F82)</f>
        <v>#DIV/0!</v>
      </c>
      <c r="G79" s="39" t="e">
        <f t="shared" si="157"/>
        <v>#DIV/0!</v>
      </c>
      <c r="H79" s="39" t="e">
        <f t="shared" si="157"/>
        <v>#DIV/0!</v>
      </c>
      <c r="I79" s="39" t="e">
        <f t="shared" si="157"/>
        <v>#DIV/0!</v>
      </c>
      <c r="J79" s="39" t="e">
        <f t="shared" si="157"/>
        <v>#DIV/0!</v>
      </c>
      <c r="K79" s="39" t="e">
        <f t="shared" si="157"/>
        <v>#DIV/0!</v>
      </c>
      <c r="L79" s="39" t="e">
        <f t="shared" si="157"/>
        <v>#DIV/0!</v>
      </c>
      <c r="M79" s="39" t="e">
        <f t="shared" si="157"/>
        <v>#DIV/0!</v>
      </c>
      <c r="N79" s="108">
        <f>SUM(N80:N82)/IF(N82=0,2,3)</f>
        <v>0</v>
      </c>
      <c r="O79" s="146">
        <f t="shared" ref="O79" si="158">SUM(O80:O82)/IF($N82=0,2,3)</f>
        <v>0</v>
      </c>
      <c r="P79" s="146">
        <f t="shared" ref="P79" si="159">SUM(P80:P82)/IF($N82=0,2,3)</f>
        <v>0</v>
      </c>
      <c r="Q79" s="146">
        <f t="shared" ref="Q79" si="160">SUM(Q80:Q82)/IF($N82=0,2,3)</f>
        <v>0</v>
      </c>
      <c r="R79" s="146">
        <f t="shared" ref="R79" si="161">SUM(R80:R82)/IF($N82=0,2,3)</f>
        <v>0</v>
      </c>
      <c r="S79" s="146">
        <f t="shared" ref="S79" si="162">SUM(S80:S82)/IF($N82=0,2,3)</f>
        <v>0</v>
      </c>
      <c r="T79" s="146">
        <f t="shared" ref="T79" si="163">SUM(T80:T82)/IF($N82=0,2,3)</f>
        <v>0</v>
      </c>
      <c r="U79" s="123">
        <f>SUM(U80:U82)/IF(N82=0,2,3)</f>
        <v>0</v>
      </c>
      <c r="V79" s="120">
        <f>N79-U79</f>
        <v>0</v>
      </c>
      <c r="W79" s="124">
        <f>IF(V79=0,0,IF(ISERROR(RANK(V79,V:V)),"",RANK(X79,X:X)))</f>
        <v>0</v>
      </c>
      <c r="X79" s="45">
        <f>IFERROR(V79+F79/100000+J79/10000000+G79/1000000000,0)</f>
        <v>0</v>
      </c>
    </row>
    <row r="80" spans="1:24" ht="13.2" customHeight="1" x14ac:dyDescent="0.2">
      <c r="B80" s="184"/>
      <c r="C80" s="184"/>
      <c r="D80" s="184"/>
      <c r="E80" s="13" t="s">
        <v>48</v>
      </c>
      <c r="F80" s="25"/>
      <c r="G80" s="25"/>
      <c r="H80" s="25"/>
      <c r="I80" s="25"/>
      <c r="J80" s="25"/>
      <c r="K80" s="25"/>
      <c r="L80" s="25"/>
      <c r="M80" s="25"/>
      <c r="N80" s="23">
        <f>SUM(F80:M80)</f>
        <v>0</v>
      </c>
      <c r="O80" s="26"/>
      <c r="P80" s="26"/>
      <c r="Q80" s="26"/>
      <c r="R80" s="26"/>
      <c r="S80" s="26"/>
      <c r="T80" s="26"/>
      <c r="U80" s="27">
        <f>SUM(O80:T80)</f>
        <v>0</v>
      </c>
      <c r="V80" s="119"/>
      <c r="W80" s="118"/>
      <c r="X80" s="43"/>
    </row>
    <row r="81" spans="1:24" ht="13.2" customHeight="1" x14ac:dyDescent="0.2">
      <c r="B81" s="12"/>
      <c r="C81" s="12"/>
      <c r="D81" s="12"/>
      <c r="E81" s="13" t="s">
        <v>49</v>
      </c>
      <c r="F81" s="24"/>
      <c r="G81" s="24"/>
      <c r="H81" s="24"/>
      <c r="I81" s="24"/>
      <c r="J81" s="24"/>
      <c r="K81" s="24"/>
      <c r="L81" s="24"/>
      <c r="M81" s="24"/>
      <c r="N81" s="37">
        <f t="shared" ref="N81:N82" si="164">SUM(F81:M81)</f>
        <v>0</v>
      </c>
      <c r="O81" s="28"/>
      <c r="P81" s="28"/>
      <c r="Q81" s="28"/>
      <c r="R81" s="28"/>
      <c r="S81" s="28"/>
      <c r="T81" s="28"/>
      <c r="U81" s="121">
        <f t="shared" ref="U81:U82" si="165">SUM(O81:T81)</f>
        <v>0</v>
      </c>
      <c r="V81" s="119"/>
      <c r="W81" s="114" t="str">
        <f>IF(ISERROR(RANK(#REF!,#REF!)),"",RANK(#REF!,#REF!))</f>
        <v/>
      </c>
      <c r="X81" s="44"/>
    </row>
    <row r="82" spans="1:24" ht="13.2" customHeight="1" thickBot="1" x14ac:dyDescent="0.25">
      <c r="B82" s="14"/>
      <c r="C82" s="14"/>
      <c r="D82" s="14"/>
      <c r="E82" s="15" t="s">
        <v>50</v>
      </c>
      <c r="F82" s="40"/>
      <c r="G82" s="40"/>
      <c r="H82" s="40"/>
      <c r="I82" s="40"/>
      <c r="J82" s="40"/>
      <c r="K82" s="40"/>
      <c r="L82" s="40"/>
      <c r="M82" s="40"/>
      <c r="N82" s="41">
        <f t="shared" si="164"/>
        <v>0</v>
      </c>
      <c r="O82" s="42"/>
      <c r="P82" s="42"/>
      <c r="Q82" s="42"/>
      <c r="R82" s="42"/>
      <c r="S82" s="42"/>
      <c r="T82" s="42"/>
      <c r="U82" s="122">
        <f t="shared" si="165"/>
        <v>0</v>
      </c>
      <c r="V82" s="125"/>
      <c r="W82" s="126" t="str">
        <f>IF(ISERROR(RANK(#REF!,#REF!)),"",RANK(#REF!,#REF!))</f>
        <v/>
      </c>
      <c r="X82" s="46"/>
    </row>
    <row r="83" spans="1:24" ht="13.2" customHeight="1" thickTop="1" x14ac:dyDescent="0.2">
      <c r="A83" s="52">
        <v>20</v>
      </c>
      <c r="B83" s="183">
        <f>INDEX('List of Competitors'!O$49:O$68,MATCH($A83,'List of Competitors'!$M$49:$M$68,0))</f>
        <v>0</v>
      </c>
      <c r="C83" s="183">
        <f>INDEX('List of Competitors'!P$49:P$68,MATCH($A83,'List of Competitors'!$M$49:$M$68,0))</f>
        <v>0</v>
      </c>
      <c r="D83" s="183">
        <f>INDEX('List of Competitors'!Q$49:Q$68,MATCH($A83,'List of Competitors'!$M$49:$M$68,0))</f>
        <v>0</v>
      </c>
      <c r="E83" s="38" t="s">
        <v>47</v>
      </c>
      <c r="F83" s="39" t="e">
        <f t="shared" ref="F83:M83" si="166">AVERAGE(F84:F86)</f>
        <v>#DIV/0!</v>
      </c>
      <c r="G83" s="39" t="e">
        <f t="shared" si="166"/>
        <v>#DIV/0!</v>
      </c>
      <c r="H83" s="39" t="e">
        <f t="shared" si="166"/>
        <v>#DIV/0!</v>
      </c>
      <c r="I83" s="39" t="e">
        <f t="shared" si="166"/>
        <v>#DIV/0!</v>
      </c>
      <c r="J83" s="39" t="e">
        <f t="shared" si="166"/>
        <v>#DIV/0!</v>
      </c>
      <c r="K83" s="39" t="e">
        <f t="shared" si="166"/>
        <v>#DIV/0!</v>
      </c>
      <c r="L83" s="39" t="e">
        <f t="shared" si="166"/>
        <v>#DIV/0!</v>
      </c>
      <c r="M83" s="39" t="e">
        <f t="shared" si="166"/>
        <v>#DIV/0!</v>
      </c>
      <c r="N83" s="108">
        <f>SUM(N84:N86)/IF(N86=0,2,3)</f>
        <v>0</v>
      </c>
      <c r="O83" s="146">
        <f t="shared" ref="O83" si="167">SUM(O84:O86)/IF($N86=0,2,3)</f>
        <v>0</v>
      </c>
      <c r="P83" s="146">
        <f t="shared" ref="P83" si="168">SUM(P84:P86)/IF($N86=0,2,3)</f>
        <v>0</v>
      </c>
      <c r="Q83" s="146">
        <f t="shared" ref="Q83" si="169">SUM(Q84:Q86)/IF($N86=0,2,3)</f>
        <v>0</v>
      </c>
      <c r="R83" s="146">
        <f t="shared" ref="R83" si="170">SUM(R84:R86)/IF($N86=0,2,3)</f>
        <v>0</v>
      </c>
      <c r="S83" s="146">
        <f t="shared" ref="S83" si="171">SUM(S84:S86)/IF($N86=0,2,3)</f>
        <v>0</v>
      </c>
      <c r="T83" s="146">
        <f t="shared" ref="T83" si="172">SUM(T84:T86)/IF($N86=0,2,3)</f>
        <v>0</v>
      </c>
      <c r="U83" s="123">
        <f>SUM(U84:U86)/IF(N86=0,2,3)</f>
        <v>0</v>
      </c>
      <c r="V83" s="120">
        <f>N83-U83</f>
        <v>0</v>
      </c>
      <c r="W83" s="124">
        <f>IF(V83=0,0,IF(ISERROR(RANK(V83,V:V)),"",RANK(X83,X:X)))</f>
        <v>0</v>
      </c>
      <c r="X83" s="45">
        <f>IFERROR(V83+F83/100000+J83/10000000+G83/1000000000,0)</f>
        <v>0</v>
      </c>
    </row>
    <row r="84" spans="1:24" ht="13.2" customHeight="1" x14ac:dyDescent="0.2">
      <c r="B84" s="184"/>
      <c r="C84" s="184"/>
      <c r="D84" s="184"/>
      <c r="E84" s="13" t="s">
        <v>48</v>
      </c>
      <c r="F84" s="25"/>
      <c r="G84" s="25"/>
      <c r="H84" s="25"/>
      <c r="I84" s="25"/>
      <c r="J84" s="25"/>
      <c r="K84" s="25"/>
      <c r="L84" s="25"/>
      <c r="M84" s="25"/>
      <c r="N84" s="23">
        <f>SUM(F84:M84)</f>
        <v>0</v>
      </c>
      <c r="O84" s="26"/>
      <c r="P84" s="26"/>
      <c r="Q84" s="26"/>
      <c r="R84" s="26"/>
      <c r="S84" s="26"/>
      <c r="T84" s="26"/>
      <c r="U84" s="27">
        <f>SUM(O84:T84)</f>
        <v>0</v>
      </c>
      <c r="V84" s="119"/>
      <c r="W84" s="118"/>
      <c r="X84" s="29"/>
    </row>
    <row r="85" spans="1:24" ht="13.2" customHeight="1" x14ac:dyDescent="0.2">
      <c r="B85" s="12"/>
      <c r="C85" s="12"/>
      <c r="D85" s="12"/>
      <c r="E85" s="13" t="s">
        <v>49</v>
      </c>
      <c r="F85" s="24"/>
      <c r="G85" s="24"/>
      <c r="H85" s="24"/>
      <c r="I85" s="24"/>
      <c r="J85" s="24"/>
      <c r="K85" s="24"/>
      <c r="L85" s="24"/>
      <c r="M85" s="24"/>
      <c r="N85" s="37">
        <f t="shared" ref="N85:N86" si="173">SUM(F85:M85)</f>
        <v>0</v>
      </c>
      <c r="O85" s="28"/>
      <c r="P85" s="28"/>
      <c r="Q85" s="28"/>
      <c r="R85" s="28"/>
      <c r="S85" s="28"/>
      <c r="T85" s="28"/>
      <c r="U85" s="121">
        <f t="shared" ref="U85:U86" si="174">SUM(O85:T85)</f>
        <v>0</v>
      </c>
      <c r="V85" s="119"/>
      <c r="W85" s="114" t="str">
        <f>IF(ISERROR(RANK(#REF!,#REF!)),"",RANK(#REF!,#REF!))</f>
        <v/>
      </c>
      <c r="X85" s="16"/>
    </row>
    <row r="86" spans="1:24" ht="13.2" customHeight="1" thickBot="1" x14ac:dyDescent="0.25">
      <c r="B86" s="14"/>
      <c r="C86" s="14"/>
      <c r="D86" s="14"/>
      <c r="E86" s="15" t="s">
        <v>50</v>
      </c>
      <c r="F86" s="40"/>
      <c r="G86" s="40"/>
      <c r="H86" s="40"/>
      <c r="I86" s="40"/>
      <c r="J86" s="40"/>
      <c r="K86" s="40"/>
      <c r="L86" s="40"/>
      <c r="M86" s="40"/>
      <c r="N86" s="41">
        <f t="shared" si="173"/>
        <v>0</v>
      </c>
      <c r="O86" s="42"/>
      <c r="P86" s="42"/>
      <c r="Q86" s="42"/>
      <c r="R86" s="42"/>
      <c r="S86" s="42"/>
      <c r="T86" s="42"/>
      <c r="U86" s="122">
        <f t="shared" si="174"/>
        <v>0</v>
      </c>
      <c r="V86" s="125"/>
      <c r="W86" s="126" t="str">
        <f>IF(ISERROR(RANK(#REF!,#REF!)),"",RANK(#REF!,#REF!))</f>
        <v/>
      </c>
      <c r="X86" s="18"/>
    </row>
    <row r="87" spans="1:24" ht="10.8" thickTop="1" x14ac:dyDescent="0.2"/>
  </sheetData>
  <sheetProtection selectLockedCells="1"/>
  <protectedRanges>
    <protectedRange sqref="F8:M10 O8:T10 O12:T14 O16:T18 O20:T22 O24:T26 O28:T30 O32:T34 O36:T38 O40:T42 O44:T46 O48:T50 O52:T54 O56:T58 O60:T62 O64:T66 O68:T70 O72:T74 O76:T78 O80:T82 O84:T86" name="Punkte"/>
  </protectedRanges>
  <mergeCells count="61">
    <mergeCell ref="B7:B8"/>
    <mergeCell ref="C7:C8"/>
    <mergeCell ref="D7:D8"/>
    <mergeCell ref="B11:B12"/>
    <mergeCell ref="C11:C12"/>
    <mergeCell ref="D11:D12"/>
    <mergeCell ref="B15:B16"/>
    <mergeCell ref="C15:C16"/>
    <mergeCell ref="D15:D16"/>
    <mergeCell ref="B19:B20"/>
    <mergeCell ref="C19:C20"/>
    <mergeCell ref="D19:D20"/>
    <mergeCell ref="B23:B24"/>
    <mergeCell ref="C23:C24"/>
    <mergeCell ref="D23:D24"/>
    <mergeCell ref="B27:B28"/>
    <mergeCell ref="C27:C28"/>
    <mergeCell ref="D27:D28"/>
    <mergeCell ref="B31:B32"/>
    <mergeCell ref="C31:C32"/>
    <mergeCell ref="D31:D32"/>
    <mergeCell ref="B35:B36"/>
    <mergeCell ref="C35:C36"/>
    <mergeCell ref="D35:D36"/>
    <mergeCell ref="B39:B40"/>
    <mergeCell ref="C39:C40"/>
    <mergeCell ref="D39:D40"/>
    <mergeCell ref="B43:B44"/>
    <mergeCell ref="C43:C44"/>
    <mergeCell ref="D43:D44"/>
    <mergeCell ref="B47:B48"/>
    <mergeCell ref="C47:C48"/>
    <mergeCell ref="D47:D48"/>
    <mergeCell ref="B51:B52"/>
    <mergeCell ref="C51:C52"/>
    <mergeCell ref="D51:D52"/>
    <mergeCell ref="B67:B68"/>
    <mergeCell ref="C67:C68"/>
    <mergeCell ref="D67:D68"/>
    <mergeCell ref="B55:B56"/>
    <mergeCell ref="C55:C56"/>
    <mergeCell ref="D55:D56"/>
    <mergeCell ref="B59:B60"/>
    <mergeCell ref="C59:C60"/>
    <mergeCell ref="D59:D60"/>
    <mergeCell ref="O4:U4"/>
    <mergeCell ref="B79:B80"/>
    <mergeCell ref="C79:C80"/>
    <mergeCell ref="D79:D80"/>
    <mergeCell ref="B83:B84"/>
    <mergeCell ref="C83:C84"/>
    <mergeCell ref="D83:D84"/>
    <mergeCell ref="B71:B72"/>
    <mergeCell ref="C71:C72"/>
    <mergeCell ref="D71:D72"/>
    <mergeCell ref="B75:B76"/>
    <mergeCell ref="C75:C76"/>
    <mergeCell ref="D75:D76"/>
    <mergeCell ref="B63:B64"/>
    <mergeCell ref="C63:C64"/>
    <mergeCell ref="D63:D64"/>
  </mergeCells>
  <dataValidations count="2">
    <dataValidation type="decimal" allowBlank="1" showInputMessage="1" showErrorMessage="1" sqref="G7:N7 G8:M10 G19:N19 G23:N23 G11:N11 G15:N15 G83:N83 G27:N27 G84:M86 G35:N35 G40:M42 G39:N39 G44:M46 G43:N43 G48:M50 G47:N47 G52:M54 G51:N51 G56:M58 G55:N55 G60:M62 G59:N59 G64:M66 G63:N63 G68:M70 G67:N67 G72:M74 G71:N71 G76:M78 G75:N75 G80:M82 G79:N79 G31:N31 G24:M26 G28:M30 G32:M34 G36:M38 G12:M14 G16:M18 F7:F86 G20:M22">
      <formula1>-0.1</formula1>
      <formula2>25.1</formula2>
    </dataValidation>
    <dataValidation type="decimal" allowBlank="1" showInputMessage="1" showErrorMessage="1" sqref="O7:T86">
      <formula1>-0.1</formula1>
      <formula2>20.1</formula2>
    </dataValidation>
  </dataValidations>
  <pageMargins left="0.39370078740157483" right="0.39370078740157483" top="0.39370078740157483" bottom="0.39370078740157483" header="0" footer="0"/>
  <pageSetup paperSize="9" scale="4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7"/>
  <sheetViews>
    <sheetView showGridLines="0" view="pageBreakPreview" topLeftCell="B1" zoomScaleNormal="113" zoomScaleSheetLayoutView="100" workbookViewId="0">
      <selection activeCell="F8" sqref="F8"/>
    </sheetView>
  </sheetViews>
  <sheetFormatPr defaultColWidth="11.44140625" defaultRowHeight="10.199999999999999" outlineLevelCol="1" x14ac:dyDescent="0.2"/>
  <cols>
    <col min="1" max="1" width="2.33203125" style="52" hidden="1" customWidth="1"/>
    <col min="2" max="5" width="15.77734375" style="1" customWidth="1"/>
    <col min="6" max="14" width="11.6640625" style="1" customWidth="1"/>
    <col min="15" max="21" width="11.6640625" style="1" customWidth="1" outlineLevel="1"/>
    <col min="22" max="23" width="11.6640625" style="1" customWidth="1"/>
    <col min="24" max="24" width="17.109375" style="1" hidden="1" customWidth="1"/>
    <col min="25" max="16384" width="11.44140625" style="1"/>
  </cols>
  <sheetData>
    <row r="1" spans="1:24" ht="21" x14ac:dyDescent="0.4">
      <c r="B1" s="2" t="s">
        <v>75</v>
      </c>
      <c r="D1" s="75"/>
      <c r="E1" s="80" t="str">
        <f>'List of Competitors'!B2</f>
        <v>NARNI(TR)</v>
      </c>
      <c r="L1" s="2"/>
      <c r="N1" s="3"/>
    </row>
    <row r="2" spans="1:24" ht="21" x14ac:dyDescent="0.4">
      <c r="B2" s="2"/>
      <c r="D2" s="75"/>
      <c r="E2" s="81" t="str">
        <f>'List of Competitors'!C2</f>
        <v>18 Luglio 2026</v>
      </c>
      <c r="L2" s="2"/>
      <c r="N2" s="3"/>
    </row>
    <row r="3" spans="1:24" ht="16.2" thickBot="1" x14ac:dyDescent="0.35">
      <c r="F3" s="4"/>
      <c r="G3" s="4"/>
      <c r="H3" s="4"/>
      <c r="I3" s="4"/>
      <c r="J3" s="4"/>
      <c r="K3" s="4"/>
      <c r="L3" s="4"/>
      <c r="M3" s="4"/>
      <c r="N3" s="4"/>
    </row>
    <row r="4" spans="1:24" s="8" customFormat="1" ht="10.8" thickBot="1" x14ac:dyDescent="0.3">
      <c r="A4" s="8" t="s">
        <v>17</v>
      </c>
      <c r="B4" s="109" t="s">
        <v>20</v>
      </c>
      <c r="C4" s="110" t="s">
        <v>21</v>
      </c>
      <c r="D4" s="110" t="s">
        <v>22</v>
      </c>
      <c r="E4" s="111" t="s">
        <v>46</v>
      </c>
      <c r="F4" s="134" t="s">
        <v>28</v>
      </c>
      <c r="G4" s="134" t="s">
        <v>29</v>
      </c>
      <c r="H4" s="134" t="s">
        <v>56</v>
      </c>
      <c r="I4" s="134" t="s">
        <v>31</v>
      </c>
      <c r="J4" s="134" t="s">
        <v>32</v>
      </c>
      <c r="K4" s="134" t="s">
        <v>33</v>
      </c>
      <c r="L4" s="134" t="s">
        <v>34</v>
      </c>
      <c r="M4" s="135" t="s">
        <v>35</v>
      </c>
      <c r="N4" s="111" t="s">
        <v>51</v>
      </c>
      <c r="O4" s="180" t="s">
        <v>25</v>
      </c>
      <c r="P4" s="181"/>
      <c r="Q4" s="181"/>
      <c r="R4" s="181"/>
      <c r="S4" s="181"/>
      <c r="T4" s="181"/>
      <c r="U4" s="182"/>
      <c r="V4" s="115" t="s">
        <v>44</v>
      </c>
      <c r="W4" s="113" t="s">
        <v>27</v>
      </c>
      <c r="X4" s="5" t="s">
        <v>15</v>
      </c>
    </row>
    <row r="5" spans="1:24" s="8" customFormat="1" ht="15.6" x14ac:dyDescent="0.25">
      <c r="B5" s="6"/>
      <c r="C5" s="54"/>
      <c r="D5" s="54"/>
      <c r="E5" s="6"/>
      <c r="F5" s="7"/>
      <c r="G5" s="7"/>
      <c r="H5" s="7"/>
      <c r="J5" s="7"/>
      <c r="K5" s="7"/>
      <c r="L5" s="7"/>
      <c r="M5" s="9"/>
      <c r="N5" s="7"/>
      <c r="O5" s="10" t="s">
        <v>37</v>
      </c>
      <c r="P5" s="10" t="s">
        <v>38</v>
      </c>
      <c r="Q5" s="10" t="s">
        <v>39</v>
      </c>
      <c r="R5" s="10" t="s">
        <v>40</v>
      </c>
      <c r="S5" s="10" t="s">
        <v>41</v>
      </c>
      <c r="T5" s="10" t="s">
        <v>42</v>
      </c>
      <c r="U5" s="112" t="s">
        <v>44</v>
      </c>
      <c r="V5" s="116"/>
      <c r="W5" s="114" t="s">
        <v>52</v>
      </c>
      <c r="X5" s="16"/>
    </row>
    <row r="6" spans="1:24" s="11" customFormat="1" ht="13.95" customHeight="1" thickBot="1" x14ac:dyDescent="0.25">
      <c r="A6" s="53"/>
      <c r="B6" s="127"/>
      <c r="C6" s="128"/>
      <c r="D6" s="128"/>
      <c r="E6" s="127"/>
      <c r="F6" s="129" t="s">
        <v>0</v>
      </c>
      <c r="G6" s="129" t="s">
        <v>0</v>
      </c>
      <c r="H6" s="129" t="s">
        <v>0</v>
      </c>
      <c r="I6" s="130" t="s">
        <v>0</v>
      </c>
      <c r="J6" s="129" t="s">
        <v>0</v>
      </c>
      <c r="K6" s="129" t="s">
        <v>0</v>
      </c>
      <c r="L6" s="129" t="s">
        <v>0</v>
      </c>
      <c r="M6" s="15" t="s">
        <v>0</v>
      </c>
      <c r="N6" s="131"/>
      <c r="O6" s="129" t="s">
        <v>13</v>
      </c>
      <c r="P6" s="15" t="s">
        <v>13</v>
      </c>
      <c r="Q6" s="15" t="s">
        <v>13</v>
      </c>
      <c r="R6" s="15" t="s">
        <v>14</v>
      </c>
      <c r="S6" s="15" t="s">
        <v>13</v>
      </c>
      <c r="T6" s="129" t="s">
        <v>13</v>
      </c>
      <c r="U6" s="132"/>
      <c r="V6" s="133"/>
      <c r="W6" s="126" t="s">
        <v>52</v>
      </c>
      <c r="X6" s="17"/>
    </row>
    <row r="7" spans="1:24" ht="13.2" customHeight="1" x14ac:dyDescent="0.2">
      <c r="A7" s="52">
        <v>1</v>
      </c>
      <c r="B7" s="183">
        <f>INDEX('List of Competitors'!O$49:O$68,MATCH($A7,'List of Competitors'!$M$49:$M$68,0))</f>
        <v>0</v>
      </c>
      <c r="C7" s="183">
        <f>INDEX('List of Competitors'!P$49:P$68,MATCH($A7,'List of Competitors'!$M$49:$M$68,0))</f>
        <v>0</v>
      </c>
      <c r="D7" s="183">
        <f>INDEX('List of Competitors'!Q$49:Q$68,MATCH($A7,'List of Competitors'!$M$49:$M$68,0))</f>
        <v>0</v>
      </c>
      <c r="E7" s="38" t="s">
        <v>47</v>
      </c>
      <c r="F7" s="107" t="e">
        <f t="shared" ref="F7:M7" si="0">AVERAGE(F8:F10)</f>
        <v>#DIV/0!</v>
      </c>
      <c r="G7" s="107" t="e">
        <f t="shared" si="0"/>
        <v>#DIV/0!</v>
      </c>
      <c r="H7" s="107" t="e">
        <f t="shared" si="0"/>
        <v>#DIV/0!</v>
      </c>
      <c r="I7" s="107" t="e">
        <f t="shared" si="0"/>
        <v>#DIV/0!</v>
      </c>
      <c r="J7" s="107" t="e">
        <f t="shared" si="0"/>
        <v>#DIV/0!</v>
      </c>
      <c r="K7" s="107" t="e">
        <f t="shared" si="0"/>
        <v>#DIV/0!</v>
      </c>
      <c r="L7" s="107" t="e">
        <f t="shared" si="0"/>
        <v>#DIV/0!</v>
      </c>
      <c r="M7" s="107" t="e">
        <f t="shared" si="0"/>
        <v>#DIV/0!</v>
      </c>
      <c r="N7" s="108">
        <f>SUM(N8:N10)/IF(N10=0,2,3)</f>
        <v>0</v>
      </c>
      <c r="O7" s="146">
        <f>SUM(O8:O10)/IF($N10=0,2,3)</f>
        <v>0</v>
      </c>
      <c r="P7" s="146">
        <f t="shared" ref="P7:T7" si="1">SUM(P8:P10)/IF($N10=0,2,3)</f>
        <v>0</v>
      </c>
      <c r="Q7" s="146">
        <f t="shared" si="1"/>
        <v>0</v>
      </c>
      <c r="R7" s="146">
        <f t="shared" si="1"/>
        <v>0</v>
      </c>
      <c r="S7" s="146">
        <f t="shared" si="1"/>
        <v>0</v>
      </c>
      <c r="T7" s="146">
        <f t="shared" si="1"/>
        <v>0</v>
      </c>
      <c r="U7" s="123">
        <f>SUM(U8:U10)/IF(N10=0,2,3)</f>
        <v>0</v>
      </c>
      <c r="V7" s="120">
        <f>N7-U7</f>
        <v>0</v>
      </c>
      <c r="W7" s="124">
        <f>IF(V7=0,0,IF(ISERROR(RANK(V7,V:V)),"",RANK(X7,X:X)))</f>
        <v>0</v>
      </c>
      <c r="X7" s="45">
        <f>IFERROR(V7+F7/100000+J7/10000000+G7/1000000000,0)</f>
        <v>0</v>
      </c>
    </row>
    <row r="8" spans="1:24" ht="13.2" customHeight="1" x14ac:dyDescent="0.2">
      <c r="B8" s="184"/>
      <c r="C8" s="184"/>
      <c r="D8" s="184"/>
      <c r="E8" s="13" t="s">
        <v>48</v>
      </c>
      <c r="F8" s="25"/>
      <c r="G8" s="25"/>
      <c r="H8" s="25"/>
      <c r="I8" s="25"/>
      <c r="J8" s="25"/>
      <c r="K8" s="25"/>
      <c r="L8" s="25"/>
      <c r="M8" s="25"/>
      <c r="N8" s="23">
        <f>SUM(F8:M8)</f>
        <v>0</v>
      </c>
      <c r="O8" s="26"/>
      <c r="P8" s="26"/>
      <c r="Q8" s="26"/>
      <c r="R8" s="26"/>
      <c r="S8" s="26"/>
      <c r="T8" s="26"/>
      <c r="U8" s="27">
        <f>SUM(O8:T8)</f>
        <v>0</v>
      </c>
      <c r="V8" s="119"/>
      <c r="W8" s="118"/>
      <c r="X8" s="43"/>
    </row>
    <row r="9" spans="1:24" ht="13.2" customHeight="1" x14ac:dyDescent="0.2">
      <c r="B9" s="12"/>
      <c r="C9" s="12"/>
      <c r="D9" s="12"/>
      <c r="E9" s="13" t="s">
        <v>49</v>
      </c>
      <c r="F9" s="24"/>
      <c r="G9" s="24"/>
      <c r="H9" s="24"/>
      <c r="I9" s="24"/>
      <c r="J9" s="24"/>
      <c r="K9" s="24"/>
      <c r="L9" s="24"/>
      <c r="M9" s="24"/>
      <c r="N9" s="37">
        <f t="shared" ref="N9:N10" si="2">SUM(F9:M9)</f>
        <v>0</v>
      </c>
      <c r="O9" s="28"/>
      <c r="P9" s="28"/>
      <c r="Q9" s="28"/>
      <c r="R9" s="28"/>
      <c r="S9" s="28"/>
      <c r="T9" s="28"/>
      <c r="U9" s="121">
        <f t="shared" ref="U9:U10" si="3">SUM(O9:T9)</f>
        <v>0</v>
      </c>
      <c r="V9" s="119"/>
      <c r="W9" s="114" t="str">
        <f>IF(ISERROR(RANK(#REF!,#REF!)),"",RANK(#REF!,#REF!))</f>
        <v/>
      </c>
      <c r="X9" s="44"/>
    </row>
    <row r="10" spans="1:24" ht="13.2" customHeight="1" thickBot="1" x14ac:dyDescent="0.25">
      <c r="B10" s="14"/>
      <c r="C10" s="14"/>
      <c r="D10" s="14"/>
      <c r="E10" s="15" t="s">
        <v>50</v>
      </c>
      <c r="F10" s="40"/>
      <c r="G10" s="40"/>
      <c r="H10" s="40"/>
      <c r="I10" s="40"/>
      <c r="J10" s="40"/>
      <c r="K10" s="40"/>
      <c r="L10" s="40"/>
      <c r="M10" s="40"/>
      <c r="N10" s="41">
        <f t="shared" si="2"/>
        <v>0</v>
      </c>
      <c r="O10" s="42"/>
      <c r="P10" s="42"/>
      <c r="Q10" s="42"/>
      <c r="R10" s="42"/>
      <c r="S10" s="42"/>
      <c r="T10" s="42"/>
      <c r="U10" s="122">
        <f t="shared" si="3"/>
        <v>0</v>
      </c>
      <c r="V10" s="125"/>
      <c r="W10" s="126" t="str">
        <f>IF(ISERROR(RANK(#REF!,#REF!)),"",RANK(#REF!,#REF!))</f>
        <v/>
      </c>
      <c r="X10" s="46"/>
    </row>
    <row r="11" spans="1:24" ht="13.2" customHeight="1" thickTop="1" x14ac:dyDescent="0.2">
      <c r="A11" s="52">
        <v>2</v>
      </c>
      <c r="B11" s="183">
        <f>INDEX('List of Competitors'!O$49:O$68,MATCH($A11,'List of Competitors'!$M$49:$M$68,0))</f>
        <v>0</v>
      </c>
      <c r="C11" s="183">
        <f>INDEX('List of Competitors'!P$49:P$68,MATCH($A11,'List of Competitors'!$M$49:$M$68,0))</f>
        <v>0</v>
      </c>
      <c r="D11" s="183">
        <f>INDEX('List of Competitors'!Q$49:Q$68,MATCH($A11,'List of Competitors'!$M$49:$M$68,0))</f>
        <v>0</v>
      </c>
      <c r="E11" s="38" t="s">
        <v>47</v>
      </c>
      <c r="F11" s="39" t="e">
        <f t="shared" ref="F11:M11" si="4">AVERAGE(F12:F14)</f>
        <v>#DIV/0!</v>
      </c>
      <c r="G11" s="39" t="e">
        <f t="shared" si="4"/>
        <v>#DIV/0!</v>
      </c>
      <c r="H11" s="39" t="e">
        <f t="shared" si="4"/>
        <v>#DIV/0!</v>
      </c>
      <c r="I11" s="39" t="e">
        <f t="shared" si="4"/>
        <v>#DIV/0!</v>
      </c>
      <c r="J11" s="39" t="e">
        <f t="shared" si="4"/>
        <v>#DIV/0!</v>
      </c>
      <c r="K11" s="39" t="e">
        <f t="shared" si="4"/>
        <v>#DIV/0!</v>
      </c>
      <c r="L11" s="39" t="e">
        <f t="shared" si="4"/>
        <v>#DIV/0!</v>
      </c>
      <c r="M11" s="39" t="e">
        <f t="shared" si="4"/>
        <v>#DIV/0!</v>
      </c>
      <c r="N11" s="108">
        <f>SUM(N12:N14)/IF(N14=0,2,3)</f>
        <v>0</v>
      </c>
      <c r="O11" s="146">
        <f t="shared" ref="O11" si="5">SUM(O12:O14)/IF($N14=0,2,3)</f>
        <v>0</v>
      </c>
      <c r="P11" s="146">
        <f t="shared" ref="P11" si="6">SUM(P12:P14)/IF($N14=0,2,3)</f>
        <v>0</v>
      </c>
      <c r="Q11" s="146">
        <f t="shared" ref="Q11:T11" si="7">SUM(Q12:Q14)/IF($N14=0,2,3)</f>
        <v>0</v>
      </c>
      <c r="R11" s="146">
        <f t="shared" si="7"/>
        <v>0</v>
      </c>
      <c r="S11" s="146">
        <f t="shared" si="7"/>
        <v>0</v>
      </c>
      <c r="T11" s="146">
        <f t="shared" si="7"/>
        <v>0</v>
      </c>
      <c r="U11" s="123">
        <f>SUM(U12:U14)/IF(N14=0,2,3)</f>
        <v>0</v>
      </c>
      <c r="V11" s="120">
        <f>N11-U11</f>
        <v>0</v>
      </c>
      <c r="W11" s="124">
        <f>IF(V11=0,0,IF(ISERROR(RANK(V11,V:V)),"",RANK(X11,X:X)))</f>
        <v>0</v>
      </c>
      <c r="X11" s="45">
        <f>IFERROR(V11+F11/100000+J11/10000000+G11/1000000000,0)</f>
        <v>0</v>
      </c>
    </row>
    <row r="12" spans="1:24" ht="13.2" customHeight="1" x14ac:dyDescent="0.2">
      <c r="B12" s="184"/>
      <c r="C12" s="184"/>
      <c r="D12" s="184"/>
      <c r="E12" s="13" t="s">
        <v>48</v>
      </c>
      <c r="F12" s="25"/>
      <c r="G12" s="25"/>
      <c r="H12" s="25"/>
      <c r="I12" s="25"/>
      <c r="J12" s="25"/>
      <c r="K12" s="25"/>
      <c r="L12" s="25"/>
      <c r="M12" s="25"/>
      <c r="N12" s="23">
        <f>SUM(F12:M12)</f>
        <v>0</v>
      </c>
      <c r="O12" s="26"/>
      <c r="P12" s="26"/>
      <c r="Q12" s="26"/>
      <c r="R12" s="26"/>
      <c r="S12" s="26"/>
      <c r="T12" s="26"/>
      <c r="U12" s="27">
        <f>SUM(O12:T12)</f>
        <v>0</v>
      </c>
      <c r="V12" s="119"/>
      <c r="W12" s="118"/>
      <c r="X12" s="43"/>
    </row>
    <row r="13" spans="1:24" ht="13.2" customHeight="1" x14ac:dyDescent="0.2">
      <c r="B13" s="12"/>
      <c r="C13" s="12"/>
      <c r="D13" s="12"/>
      <c r="E13" s="13" t="s">
        <v>49</v>
      </c>
      <c r="F13" s="24"/>
      <c r="G13" s="24"/>
      <c r="H13" s="24"/>
      <c r="I13" s="24"/>
      <c r="J13" s="24"/>
      <c r="K13" s="24"/>
      <c r="L13" s="24"/>
      <c r="M13" s="24"/>
      <c r="N13" s="37">
        <f t="shared" ref="N13:N14" si="8">SUM(F13:M13)</f>
        <v>0</v>
      </c>
      <c r="O13" s="28"/>
      <c r="P13" s="28"/>
      <c r="Q13" s="28"/>
      <c r="R13" s="28"/>
      <c r="S13" s="28"/>
      <c r="T13" s="28"/>
      <c r="U13" s="121">
        <f t="shared" ref="U13:U14" si="9">SUM(O13:T13)</f>
        <v>0</v>
      </c>
      <c r="V13" s="119"/>
      <c r="W13" s="114" t="str">
        <f>IF(ISERROR(RANK(#REF!,#REF!)),"",RANK(#REF!,#REF!))</f>
        <v/>
      </c>
      <c r="X13" s="44"/>
    </row>
    <row r="14" spans="1:24" ht="13.2" customHeight="1" thickBot="1" x14ac:dyDescent="0.25">
      <c r="B14" s="14"/>
      <c r="C14" s="14"/>
      <c r="D14" s="14"/>
      <c r="E14" s="15" t="s">
        <v>50</v>
      </c>
      <c r="F14" s="40"/>
      <c r="G14" s="40"/>
      <c r="H14" s="40"/>
      <c r="I14" s="40"/>
      <c r="J14" s="40"/>
      <c r="K14" s="40"/>
      <c r="L14" s="40"/>
      <c r="M14" s="40"/>
      <c r="N14" s="41">
        <f t="shared" si="8"/>
        <v>0</v>
      </c>
      <c r="O14" s="42"/>
      <c r="P14" s="42"/>
      <c r="Q14" s="42"/>
      <c r="R14" s="42"/>
      <c r="S14" s="42"/>
      <c r="T14" s="42"/>
      <c r="U14" s="122">
        <f t="shared" si="9"/>
        <v>0</v>
      </c>
      <c r="V14" s="125"/>
      <c r="W14" s="126" t="str">
        <f>IF(ISERROR(RANK(#REF!,#REF!)),"",RANK(#REF!,#REF!))</f>
        <v/>
      </c>
      <c r="X14" s="46"/>
    </row>
    <row r="15" spans="1:24" ht="13.2" customHeight="1" thickTop="1" x14ac:dyDescent="0.2">
      <c r="A15" s="52">
        <v>3</v>
      </c>
      <c r="B15" s="183">
        <f>INDEX('List of Competitors'!O$49:O$68,MATCH($A15,'List of Competitors'!$M$49:$M$68,0))</f>
        <v>0</v>
      </c>
      <c r="C15" s="183">
        <f>INDEX('List of Competitors'!P$49:P$68,MATCH($A15,'List of Competitors'!$M$49:$M$68,0))</f>
        <v>0</v>
      </c>
      <c r="D15" s="183">
        <f>INDEX('List of Competitors'!Q$49:Q$68,MATCH($A15,'List of Competitors'!$M$49:$M$68,0))</f>
        <v>0</v>
      </c>
      <c r="E15" s="38" t="s">
        <v>47</v>
      </c>
      <c r="F15" s="39" t="e">
        <f t="shared" ref="F15:M15" si="10">AVERAGE(F16:F18)</f>
        <v>#DIV/0!</v>
      </c>
      <c r="G15" s="39" t="e">
        <f t="shared" si="10"/>
        <v>#DIV/0!</v>
      </c>
      <c r="H15" s="39" t="e">
        <f t="shared" si="10"/>
        <v>#DIV/0!</v>
      </c>
      <c r="I15" s="39" t="e">
        <f t="shared" si="10"/>
        <v>#DIV/0!</v>
      </c>
      <c r="J15" s="39" t="e">
        <f t="shared" si="10"/>
        <v>#DIV/0!</v>
      </c>
      <c r="K15" s="39" t="e">
        <f t="shared" si="10"/>
        <v>#DIV/0!</v>
      </c>
      <c r="L15" s="39" t="e">
        <f t="shared" si="10"/>
        <v>#DIV/0!</v>
      </c>
      <c r="M15" s="39" t="e">
        <f t="shared" si="10"/>
        <v>#DIV/0!</v>
      </c>
      <c r="N15" s="108">
        <f>SUM(N16:N18)/IF(N18=0,2,3)</f>
        <v>0</v>
      </c>
      <c r="O15" s="146">
        <f t="shared" ref="O15" si="11">SUM(O16:O18)/IF($N18=0,2,3)</f>
        <v>0</v>
      </c>
      <c r="P15" s="146">
        <f t="shared" ref="P15" si="12">SUM(P16:P18)/IF($N18=0,2,3)</f>
        <v>0</v>
      </c>
      <c r="Q15" s="146">
        <f t="shared" ref="Q15:T15" si="13">SUM(Q16:Q18)/IF($N18=0,2,3)</f>
        <v>0</v>
      </c>
      <c r="R15" s="146">
        <f t="shared" si="13"/>
        <v>0</v>
      </c>
      <c r="S15" s="146">
        <f t="shared" si="13"/>
        <v>0</v>
      </c>
      <c r="T15" s="146">
        <f t="shared" si="13"/>
        <v>0</v>
      </c>
      <c r="U15" s="123">
        <f>SUM(U16:U18)/IF(N18=0,2,3)</f>
        <v>0</v>
      </c>
      <c r="V15" s="120">
        <f>N15-U15</f>
        <v>0</v>
      </c>
      <c r="W15" s="124">
        <f>IF(V15=0,0,IF(ISERROR(RANK(V15,V:V)),"",RANK(X15,X:X)))</f>
        <v>0</v>
      </c>
      <c r="X15" s="45">
        <f>IFERROR(V15+F15/100000+J15/10000000+G15/1000000000,0)</f>
        <v>0</v>
      </c>
    </row>
    <row r="16" spans="1:24" ht="13.2" customHeight="1" x14ac:dyDescent="0.2">
      <c r="B16" s="184"/>
      <c r="C16" s="184"/>
      <c r="D16" s="184"/>
      <c r="E16" s="13" t="s">
        <v>48</v>
      </c>
      <c r="F16" s="25"/>
      <c r="G16" s="25"/>
      <c r="H16" s="25"/>
      <c r="I16" s="25"/>
      <c r="J16" s="25"/>
      <c r="K16" s="25"/>
      <c r="L16" s="25"/>
      <c r="M16" s="25"/>
      <c r="N16" s="23">
        <f>SUM(F16:M16)</f>
        <v>0</v>
      </c>
      <c r="O16" s="26"/>
      <c r="P16" s="26"/>
      <c r="Q16" s="26"/>
      <c r="R16" s="26"/>
      <c r="S16" s="26"/>
      <c r="T16" s="26"/>
      <c r="U16" s="27">
        <f>SUM(O16:T16)</f>
        <v>0</v>
      </c>
      <c r="V16" s="119"/>
      <c r="W16" s="118"/>
      <c r="X16" s="43"/>
    </row>
    <row r="17" spans="1:24" ht="13.2" customHeight="1" x14ac:dyDescent="0.2">
      <c r="B17" s="12"/>
      <c r="C17" s="12"/>
      <c r="D17" s="12"/>
      <c r="E17" s="13" t="s">
        <v>49</v>
      </c>
      <c r="F17" s="24"/>
      <c r="G17" s="24"/>
      <c r="H17" s="24"/>
      <c r="I17" s="24"/>
      <c r="J17" s="24"/>
      <c r="K17" s="24"/>
      <c r="L17" s="24"/>
      <c r="M17" s="24"/>
      <c r="N17" s="37">
        <f t="shared" ref="N17:N18" si="14">SUM(F17:M17)</f>
        <v>0</v>
      </c>
      <c r="O17" s="28"/>
      <c r="P17" s="28"/>
      <c r="Q17" s="28"/>
      <c r="R17" s="28"/>
      <c r="S17" s="28"/>
      <c r="T17" s="28"/>
      <c r="U17" s="121">
        <f t="shared" ref="U17:U18" si="15">SUM(O17:T17)</f>
        <v>0</v>
      </c>
      <c r="V17" s="119"/>
      <c r="W17" s="114" t="str">
        <f>IF(ISERROR(RANK(#REF!,#REF!)),"",RANK(#REF!,#REF!))</f>
        <v/>
      </c>
      <c r="X17" s="44"/>
    </row>
    <row r="18" spans="1:24" ht="13.2" customHeight="1" thickBot="1" x14ac:dyDescent="0.25">
      <c r="B18" s="14"/>
      <c r="C18" s="14"/>
      <c r="D18" s="14"/>
      <c r="E18" s="15" t="s">
        <v>50</v>
      </c>
      <c r="F18" s="40"/>
      <c r="G18" s="40"/>
      <c r="H18" s="40"/>
      <c r="I18" s="40"/>
      <c r="J18" s="40"/>
      <c r="K18" s="40"/>
      <c r="L18" s="40"/>
      <c r="M18" s="40"/>
      <c r="N18" s="41">
        <f t="shared" si="14"/>
        <v>0</v>
      </c>
      <c r="O18" s="42"/>
      <c r="P18" s="42"/>
      <c r="Q18" s="42"/>
      <c r="R18" s="42"/>
      <c r="S18" s="42"/>
      <c r="T18" s="42"/>
      <c r="U18" s="122">
        <f t="shared" si="15"/>
        <v>0</v>
      </c>
      <c r="V18" s="125"/>
      <c r="W18" s="126" t="str">
        <f>IF(ISERROR(RANK(#REF!,#REF!)),"",RANK(#REF!,#REF!))</f>
        <v/>
      </c>
      <c r="X18" s="46"/>
    </row>
    <row r="19" spans="1:24" ht="13.2" customHeight="1" thickTop="1" x14ac:dyDescent="0.2">
      <c r="A19" s="52">
        <v>4</v>
      </c>
      <c r="B19" s="183">
        <f>INDEX('List of Competitors'!O$49:O$68,MATCH($A19,'List of Competitors'!$M$49:$M$68,0))</f>
        <v>0</v>
      </c>
      <c r="C19" s="183">
        <f>INDEX('List of Competitors'!P$49:P$68,MATCH($A19,'List of Competitors'!$M$49:$M$68,0))</f>
        <v>0</v>
      </c>
      <c r="D19" s="183">
        <f>INDEX('List of Competitors'!Q$49:Q$68,MATCH($A19,'List of Competitors'!$M$49:$M$68,0))</f>
        <v>0</v>
      </c>
      <c r="E19" s="38" t="s">
        <v>47</v>
      </c>
      <c r="F19" s="39" t="e">
        <f t="shared" ref="F19:M19" si="16">AVERAGE(F20:F22)</f>
        <v>#DIV/0!</v>
      </c>
      <c r="G19" s="39" t="e">
        <f t="shared" si="16"/>
        <v>#DIV/0!</v>
      </c>
      <c r="H19" s="39" t="e">
        <f t="shared" si="16"/>
        <v>#DIV/0!</v>
      </c>
      <c r="I19" s="39" t="e">
        <f t="shared" si="16"/>
        <v>#DIV/0!</v>
      </c>
      <c r="J19" s="39" t="e">
        <f t="shared" si="16"/>
        <v>#DIV/0!</v>
      </c>
      <c r="K19" s="39" t="e">
        <f t="shared" si="16"/>
        <v>#DIV/0!</v>
      </c>
      <c r="L19" s="39" t="e">
        <f t="shared" si="16"/>
        <v>#DIV/0!</v>
      </c>
      <c r="M19" s="39" t="e">
        <f t="shared" si="16"/>
        <v>#DIV/0!</v>
      </c>
      <c r="N19" s="108">
        <f>SUM(N20:N22)/IF(N22=0,2,3)</f>
        <v>0</v>
      </c>
      <c r="O19" s="146">
        <f t="shared" ref="O19" si="17">SUM(O20:O22)/IF($N22=0,2,3)</f>
        <v>0</v>
      </c>
      <c r="P19" s="146">
        <f t="shared" ref="P19" si="18">SUM(P20:P22)/IF($N22=0,2,3)</f>
        <v>0</v>
      </c>
      <c r="Q19" s="146">
        <f t="shared" ref="Q19:T19" si="19">SUM(Q20:Q22)/IF($N22=0,2,3)</f>
        <v>0</v>
      </c>
      <c r="R19" s="146">
        <f t="shared" si="19"/>
        <v>0</v>
      </c>
      <c r="S19" s="146">
        <f t="shared" si="19"/>
        <v>0</v>
      </c>
      <c r="T19" s="146">
        <f t="shared" si="19"/>
        <v>0</v>
      </c>
      <c r="U19" s="123">
        <f>SUM(U20:U22)/IF(N22=0,2,3)</f>
        <v>0</v>
      </c>
      <c r="V19" s="120">
        <f>N19-U19</f>
        <v>0</v>
      </c>
      <c r="W19" s="124">
        <f>IF(V19=0,0,IF(ISERROR(RANK(V19,V:V)),"",RANK(X19,X:X)))</f>
        <v>0</v>
      </c>
      <c r="X19" s="45">
        <f>IFERROR(V19+F19/100000+J19/10000000+G19/1000000000,0)</f>
        <v>0</v>
      </c>
    </row>
    <row r="20" spans="1:24" ht="13.2" customHeight="1" x14ac:dyDescent="0.2">
      <c r="B20" s="184"/>
      <c r="C20" s="184"/>
      <c r="D20" s="184"/>
      <c r="E20" s="13" t="s">
        <v>48</v>
      </c>
      <c r="F20" s="25"/>
      <c r="G20" s="25"/>
      <c r="H20" s="25"/>
      <c r="I20" s="25"/>
      <c r="J20" s="25"/>
      <c r="K20" s="25"/>
      <c r="L20" s="25"/>
      <c r="M20" s="25"/>
      <c r="N20" s="23">
        <f>SUM(F20:M20)</f>
        <v>0</v>
      </c>
      <c r="O20" s="26"/>
      <c r="P20" s="26"/>
      <c r="Q20" s="26"/>
      <c r="R20" s="26"/>
      <c r="S20" s="26"/>
      <c r="T20" s="26"/>
      <c r="U20" s="27">
        <f>SUM(O20:T20)</f>
        <v>0</v>
      </c>
      <c r="V20" s="119"/>
      <c r="W20" s="118"/>
      <c r="X20" s="43"/>
    </row>
    <row r="21" spans="1:24" ht="13.2" customHeight="1" x14ac:dyDescent="0.2">
      <c r="B21" s="12"/>
      <c r="C21" s="12"/>
      <c r="D21" s="12"/>
      <c r="E21" s="13" t="s">
        <v>49</v>
      </c>
      <c r="F21" s="24"/>
      <c r="G21" s="24"/>
      <c r="H21" s="24"/>
      <c r="I21" s="24"/>
      <c r="J21" s="24"/>
      <c r="K21" s="24"/>
      <c r="L21" s="24"/>
      <c r="M21" s="24"/>
      <c r="N21" s="37">
        <f t="shared" ref="N21:N22" si="20">SUM(F21:M21)</f>
        <v>0</v>
      </c>
      <c r="O21" s="28"/>
      <c r="P21" s="28"/>
      <c r="Q21" s="28"/>
      <c r="R21" s="28"/>
      <c r="S21" s="28"/>
      <c r="T21" s="28"/>
      <c r="U21" s="121">
        <f t="shared" ref="U21:U22" si="21">SUM(O21:T21)</f>
        <v>0</v>
      </c>
      <c r="V21" s="119"/>
      <c r="W21" s="114" t="str">
        <f>IF(ISERROR(RANK(#REF!,#REF!)),"",RANK(#REF!,#REF!))</f>
        <v/>
      </c>
      <c r="X21" s="44"/>
    </row>
    <row r="22" spans="1:24" ht="13.2" customHeight="1" thickBot="1" x14ac:dyDescent="0.25">
      <c r="B22" s="14"/>
      <c r="C22" s="14"/>
      <c r="D22" s="14"/>
      <c r="E22" s="15" t="s">
        <v>50</v>
      </c>
      <c r="F22" s="40"/>
      <c r="G22" s="40"/>
      <c r="H22" s="40"/>
      <c r="I22" s="40"/>
      <c r="J22" s="40"/>
      <c r="K22" s="40"/>
      <c r="L22" s="40"/>
      <c r="M22" s="40"/>
      <c r="N22" s="41">
        <f t="shared" si="20"/>
        <v>0</v>
      </c>
      <c r="O22" s="42"/>
      <c r="P22" s="42"/>
      <c r="Q22" s="42"/>
      <c r="R22" s="42"/>
      <c r="S22" s="42"/>
      <c r="T22" s="42"/>
      <c r="U22" s="122">
        <f t="shared" si="21"/>
        <v>0</v>
      </c>
      <c r="V22" s="125"/>
      <c r="W22" s="126" t="str">
        <f>IF(ISERROR(RANK(#REF!,#REF!)),"",RANK(#REF!,#REF!))</f>
        <v/>
      </c>
      <c r="X22" s="46"/>
    </row>
    <row r="23" spans="1:24" ht="13.2" customHeight="1" thickTop="1" x14ac:dyDescent="0.2">
      <c r="A23" s="52">
        <v>5</v>
      </c>
      <c r="B23" s="183">
        <f>INDEX('List of Competitors'!O$49:O$68,MATCH($A23,'List of Competitors'!$M$49:$M$68,0))</f>
        <v>0</v>
      </c>
      <c r="C23" s="183">
        <f>INDEX('List of Competitors'!P$49:P$68,MATCH($A23,'List of Competitors'!$M$49:$M$68,0))</f>
        <v>0</v>
      </c>
      <c r="D23" s="183">
        <f>INDEX('List of Competitors'!Q$49:Q$68,MATCH($A23,'List of Competitors'!$M$49:$M$68,0))</f>
        <v>0</v>
      </c>
      <c r="E23" s="38" t="s">
        <v>47</v>
      </c>
      <c r="F23" s="39" t="e">
        <f t="shared" ref="F23:M23" si="22">AVERAGE(F24:F26)</f>
        <v>#DIV/0!</v>
      </c>
      <c r="G23" s="39" t="e">
        <f t="shared" si="22"/>
        <v>#DIV/0!</v>
      </c>
      <c r="H23" s="39" t="e">
        <f t="shared" si="22"/>
        <v>#DIV/0!</v>
      </c>
      <c r="I23" s="39" t="e">
        <f t="shared" si="22"/>
        <v>#DIV/0!</v>
      </c>
      <c r="J23" s="39" t="e">
        <f t="shared" si="22"/>
        <v>#DIV/0!</v>
      </c>
      <c r="K23" s="39" t="e">
        <f t="shared" si="22"/>
        <v>#DIV/0!</v>
      </c>
      <c r="L23" s="39" t="e">
        <f t="shared" si="22"/>
        <v>#DIV/0!</v>
      </c>
      <c r="M23" s="39" t="e">
        <f t="shared" si="22"/>
        <v>#DIV/0!</v>
      </c>
      <c r="N23" s="108">
        <f>SUM(N24:N26)/IF(N26=0,2,3)</f>
        <v>0</v>
      </c>
      <c r="O23" s="146">
        <f t="shared" ref="O23" si="23">SUM(O24:O26)/IF($N26=0,2,3)</f>
        <v>0</v>
      </c>
      <c r="P23" s="146">
        <f t="shared" ref="P23" si="24">SUM(P24:P26)/IF($N26=0,2,3)</f>
        <v>0</v>
      </c>
      <c r="Q23" s="146">
        <f t="shared" ref="Q23:T23" si="25">SUM(Q24:Q26)/IF($N26=0,2,3)</f>
        <v>0</v>
      </c>
      <c r="R23" s="146">
        <f t="shared" si="25"/>
        <v>0</v>
      </c>
      <c r="S23" s="146">
        <f t="shared" si="25"/>
        <v>0</v>
      </c>
      <c r="T23" s="146">
        <f t="shared" si="25"/>
        <v>0</v>
      </c>
      <c r="U23" s="123">
        <f>SUM(U24:U26)/IF(N26=0,2,3)</f>
        <v>0</v>
      </c>
      <c r="V23" s="120">
        <f>N23-U23</f>
        <v>0</v>
      </c>
      <c r="W23" s="124">
        <f>IF(V23=0,0,IF(ISERROR(RANK(V23,V:V)),"",RANK(X23,X:X)))</f>
        <v>0</v>
      </c>
      <c r="X23" s="45">
        <f>IFERROR(V23+F23/100000+J23/10000000+G23/1000000000,0)</f>
        <v>0</v>
      </c>
    </row>
    <row r="24" spans="1:24" ht="13.2" customHeight="1" x14ac:dyDescent="0.2">
      <c r="B24" s="184"/>
      <c r="C24" s="184"/>
      <c r="D24" s="184"/>
      <c r="E24" s="13" t="s">
        <v>48</v>
      </c>
      <c r="F24" s="25"/>
      <c r="G24" s="25"/>
      <c r="H24" s="25"/>
      <c r="I24" s="25"/>
      <c r="J24" s="25"/>
      <c r="K24" s="25"/>
      <c r="L24" s="25"/>
      <c r="M24" s="25"/>
      <c r="N24" s="23">
        <f>SUM(F24:M24)</f>
        <v>0</v>
      </c>
      <c r="O24" s="26"/>
      <c r="P24" s="26"/>
      <c r="Q24" s="26"/>
      <c r="R24" s="26"/>
      <c r="S24" s="26"/>
      <c r="T24" s="26"/>
      <c r="U24" s="27">
        <f>SUM(O24:T24)</f>
        <v>0</v>
      </c>
      <c r="V24" s="119"/>
      <c r="W24" s="118"/>
      <c r="X24" s="43"/>
    </row>
    <row r="25" spans="1:24" ht="13.2" customHeight="1" x14ac:dyDescent="0.2">
      <c r="B25" s="12"/>
      <c r="C25" s="12"/>
      <c r="D25" s="12"/>
      <c r="E25" s="13" t="s">
        <v>49</v>
      </c>
      <c r="F25" s="24"/>
      <c r="G25" s="24"/>
      <c r="H25" s="24"/>
      <c r="I25" s="24"/>
      <c r="J25" s="24"/>
      <c r="K25" s="24"/>
      <c r="L25" s="24"/>
      <c r="M25" s="24"/>
      <c r="N25" s="37">
        <f t="shared" ref="N25:N26" si="26">SUM(F25:M25)</f>
        <v>0</v>
      </c>
      <c r="O25" s="28"/>
      <c r="P25" s="28"/>
      <c r="Q25" s="28"/>
      <c r="R25" s="28"/>
      <c r="S25" s="28"/>
      <c r="T25" s="28"/>
      <c r="U25" s="121">
        <f t="shared" ref="U25:U26" si="27">SUM(O25:T25)</f>
        <v>0</v>
      </c>
      <c r="V25" s="119"/>
      <c r="W25" s="114" t="str">
        <f>IF(ISERROR(RANK(#REF!,#REF!)),"",RANK(#REF!,#REF!))</f>
        <v/>
      </c>
      <c r="X25" s="44"/>
    </row>
    <row r="26" spans="1:24" ht="13.2" customHeight="1" thickBot="1" x14ac:dyDescent="0.25">
      <c r="B26" s="14"/>
      <c r="C26" s="14"/>
      <c r="D26" s="14"/>
      <c r="E26" s="15" t="s">
        <v>50</v>
      </c>
      <c r="F26" s="40"/>
      <c r="G26" s="40"/>
      <c r="H26" s="40"/>
      <c r="I26" s="40"/>
      <c r="J26" s="40"/>
      <c r="K26" s="40"/>
      <c r="L26" s="40"/>
      <c r="M26" s="40"/>
      <c r="N26" s="41">
        <f t="shared" si="26"/>
        <v>0</v>
      </c>
      <c r="O26" s="42"/>
      <c r="P26" s="42"/>
      <c r="Q26" s="42"/>
      <c r="R26" s="42"/>
      <c r="S26" s="42"/>
      <c r="T26" s="42"/>
      <c r="U26" s="122">
        <f t="shared" si="27"/>
        <v>0</v>
      </c>
      <c r="V26" s="125"/>
      <c r="W26" s="126" t="str">
        <f>IF(ISERROR(RANK(#REF!,#REF!)),"",RANK(#REF!,#REF!))</f>
        <v/>
      </c>
      <c r="X26" s="46"/>
    </row>
    <row r="27" spans="1:24" ht="13.2" customHeight="1" thickTop="1" x14ac:dyDescent="0.2">
      <c r="A27" s="52">
        <v>6</v>
      </c>
      <c r="B27" s="183">
        <f>INDEX('List of Competitors'!O$49:O$68,MATCH($A27,'List of Competitors'!$M$49:$M$68,0))</f>
        <v>0</v>
      </c>
      <c r="C27" s="183">
        <f>INDEX('List of Competitors'!P$49:P$68,MATCH($A27,'List of Competitors'!$M$49:$M$68,0))</f>
        <v>0</v>
      </c>
      <c r="D27" s="183">
        <f>INDEX('List of Competitors'!Q$49:Q$68,MATCH($A27,'List of Competitors'!$M$49:$M$68,0))</f>
        <v>0</v>
      </c>
      <c r="E27" s="38" t="s">
        <v>47</v>
      </c>
      <c r="F27" s="39" t="e">
        <f t="shared" ref="F27:M27" si="28">AVERAGE(F28:F30)</f>
        <v>#DIV/0!</v>
      </c>
      <c r="G27" s="39" t="e">
        <f t="shared" si="28"/>
        <v>#DIV/0!</v>
      </c>
      <c r="H27" s="39" t="e">
        <f t="shared" si="28"/>
        <v>#DIV/0!</v>
      </c>
      <c r="I27" s="39" t="e">
        <f t="shared" si="28"/>
        <v>#DIV/0!</v>
      </c>
      <c r="J27" s="39" t="e">
        <f t="shared" si="28"/>
        <v>#DIV/0!</v>
      </c>
      <c r="K27" s="39" t="e">
        <f t="shared" si="28"/>
        <v>#DIV/0!</v>
      </c>
      <c r="L27" s="39" t="e">
        <f t="shared" si="28"/>
        <v>#DIV/0!</v>
      </c>
      <c r="M27" s="39" t="e">
        <f t="shared" si="28"/>
        <v>#DIV/0!</v>
      </c>
      <c r="N27" s="108">
        <f>SUM(N28:N30)/IF(N30=0,2,3)</f>
        <v>0</v>
      </c>
      <c r="O27" s="146">
        <f t="shared" ref="O27" si="29">SUM(O28:O30)/IF($N30=0,2,3)</f>
        <v>0</v>
      </c>
      <c r="P27" s="146">
        <f t="shared" ref="P27" si="30">SUM(P28:P30)/IF($N30=0,2,3)</f>
        <v>0</v>
      </c>
      <c r="Q27" s="146">
        <f t="shared" ref="Q27:T27" si="31">SUM(Q28:Q30)/IF($N30=0,2,3)</f>
        <v>0</v>
      </c>
      <c r="R27" s="146">
        <f t="shared" si="31"/>
        <v>0</v>
      </c>
      <c r="S27" s="146">
        <f t="shared" si="31"/>
        <v>0</v>
      </c>
      <c r="T27" s="146">
        <f t="shared" si="31"/>
        <v>0</v>
      </c>
      <c r="U27" s="123">
        <f>SUM(U28:U30)/IF(N30=0,2,3)</f>
        <v>0</v>
      </c>
      <c r="V27" s="120">
        <f>N27-U27</f>
        <v>0</v>
      </c>
      <c r="W27" s="124">
        <f>IF(V27=0,0,IF(ISERROR(RANK(V27,V:V)),"",RANK(X27,X:X)))</f>
        <v>0</v>
      </c>
      <c r="X27" s="45">
        <f>IFERROR(V27+F27/100000+J27/10000000+G27/1000000000,0)</f>
        <v>0</v>
      </c>
    </row>
    <row r="28" spans="1:24" ht="13.2" customHeight="1" x14ac:dyDescent="0.2">
      <c r="B28" s="184"/>
      <c r="C28" s="184"/>
      <c r="D28" s="184"/>
      <c r="E28" s="13" t="s">
        <v>48</v>
      </c>
      <c r="F28" s="25"/>
      <c r="G28" s="25"/>
      <c r="H28" s="25"/>
      <c r="I28" s="25"/>
      <c r="J28" s="25"/>
      <c r="K28" s="25"/>
      <c r="L28" s="25"/>
      <c r="M28" s="25"/>
      <c r="N28" s="23">
        <f>SUM(F28:M28)</f>
        <v>0</v>
      </c>
      <c r="O28" s="26"/>
      <c r="P28" s="26"/>
      <c r="Q28" s="26"/>
      <c r="R28" s="26"/>
      <c r="S28" s="26"/>
      <c r="T28" s="26"/>
      <c r="U28" s="27">
        <f>SUM(O28:T28)</f>
        <v>0</v>
      </c>
      <c r="V28" s="119"/>
      <c r="W28" s="118"/>
      <c r="X28" s="43"/>
    </row>
    <row r="29" spans="1:24" ht="13.2" customHeight="1" x14ac:dyDescent="0.2">
      <c r="B29" s="12"/>
      <c r="C29" s="12"/>
      <c r="D29" s="12"/>
      <c r="E29" s="13" t="s">
        <v>49</v>
      </c>
      <c r="F29" s="24"/>
      <c r="G29" s="24"/>
      <c r="H29" s="24"/>
      <c r="I29" s="24"/>
      <c r="J29" s="24"/>
      <c r="K29" s="24"/>
      <c r="L29" s="24"/>
      <c r="M29" s="24"/>
      <c r="N29" s="37">
        <f t="shared" ref="N29:N30" si="32">SUM(F29:M29)</f>
        <v>0</v>
      </c>
      <c r="O29" s="28"/>
      <c r="P29" s="28"/>
      <c r="Q29" s="28"/>
      <c r="R29" s="28"/>
      <c r="S29" s="28"/>
      <c r="T29" s="28"/>
      <c r="U29" s="121">
        <f t="shared" ref="U29:U30" si="33">SUM(O29:T29)</f>
        <v>0</v>
      </c>
      <c r="V29" s="119"/>
      <c r="W29" s="114" t="str">
        <f>IF(ISERROR(RANK(#REF!,#REF!)),"",RANK(#REF!,#REF!))</f>
        <v/>
      </c>
      <c r="X29" s="44"/>
    </row>
    <row r="30" spans="1:24" ht="13.2" customHeight="1" thickBot="1" x14ac:dyDescent="0.25">
      <c r="B30" s="14"/>
      <c r="C30" s="14"/>
      <c r="D30" s="14"/>
      <c r="E30" s="15" t="s">
        <v>50</v>
      </c>
      <c r="F30" s="40"/>
      <c r="G30" s="40"/>
      <c r="H30" s="40"/>
      <c r="I30" s="40"/>
      <c r="J30" s="40"/>
      <c r="K30" s="40"/>
      <c r="L30" s="40"/>
      <c r="M30" s="40"/>
      <c r="N30" s="41">
        <f t="shared" si="32"/>
        <v>0</v>
      </c>
      <c r="O30" s="42"/>
      <c r="P30" s="42"/>
      <c r="Q30" s="42"/>
      <c r="R30" s="42"/>
      <c r="S30" s="42"/>
      <c r="T30" s="42"/>
      <c r="U30" s="122">
        <f t="shared" si="33"/>
        <v>0</v>
      </c>
      <c r="V30" s="125"/>
      <c r="W30" s="126" t="str">
        <f>IF(ISERROR(RANK(#REF!,#REF!)),"",RANK(#REF!,#REF!))</f>
        <v/>
      </c>
      <c r="X30" s="46"/>
    </row>
    <row r="31" spans="1:24" ht="13.2" customHeight="1" thickTop="1" x14ac:dyDescent="0.2">
      <c r="A31" s="52">
        <v>7</v>
      </c>
      <c r="B31" s="183">
        <f>INDEX('List of Competitors'!O$49:O$68,MATCH($A31,'List of Competitors'!$M$49:$M$68,0))</f>
        <v>0</v>
      </c>
      <c r="C31" s="183">
        <f>INDEX('List of Competitors'!P$49:P$68,MATCH($A31,'List of Competitors'!$M$49:$M$68,0))</f>
        <v>0</v>
      </c>
      <c r="D31" s="183">
        <f>INDEX('List of Competitors'!Q$49:Q$68,MATCH($A31,'List of Competitors'!$M$49:$M$68,0))</f>
        <v>0</v>
      </c>
      <c r="E31" s="38" t="s">
        <v>47</v>
      </c>
      <c r="F31" s="39" t="e">
        <f t="shared" ref="F31:M31" si="34">AVERAGE(F32:F34)</f>
        <v>#DIV/0!</v>
      </c>
      <c r="G31" s="39" t="e">
        <f t="shared" si="34"/>
        <v>#DIV/0!</v>
      </c>
      <c r="H31" s="39" t="e">
        <f t="shared" si="34"/>
        <v>#DIV/0!</v>
      </c>
      <c r="I31" s="39" t="e">
        <f t="shared" si="34"/>
        <v>#DIV/0!</v>
      </c>
      <c r="J31" s="39" t="e">
        <f t="shared" si="34"/>
        <v>#DIV/0!</v>
      </c>
      <c r="K31" s="39" t="e">
        <f t="shared" si="34"/>
        <v>#DIV/0!</v>
      </c>
      <c r="L31" s="39" t="e">
        <f t="shared" si="34"/>
        <v>#DIV/0!</v>
      </c>
      <c r="M31" s="39" t="e">
        <f t="shared" si="34"/>
        <v>#DIV/0!</v>
      </c>
      <c r="N31" s="108">
        <f>SUM(N32:N34)/IF(N34=0,2,3)</f>
        <v>0</v>
      </c>
      <c r="O31" s="146">
        <f t="shared" ref="O31" si="35">SUM(O32:O34)/IF($N34=0,2,3)</f>
        <v>0</v>
      </c>
      <c r="P31" s="146">
        <f t="shared" ref="P31" si="36">SUM(P32:P34)/IF($N34=0,2,3)</f>
        <v>0</v>
      </c>
      <c r="Q31" s="146">
        <f t="shared" ref="Q31:T31" si="37">SUM(Q32:Q34)/IF($N34=0,2,3)</f>
        <v>0</v>
      </c>
      <c r="R31" s="146">
        <f t="shared" si="37"/>
        <v>0</v>
      </c>
      <c r="S31" s="146">
        <f t="shared" si="37"/>
        <v>0</v>
      </c>
      <c r="T31" s="146">
        <f t="shared" si="37"/>
        <v>0</v>
      </c>
      <c r="U31" s="123">
        <f>SUM(U32:U34)/IF(N34=0,2,3)</f>
        <v>0</v>
      </c>
      <c r="V31" s="120">
        <f>N31-U31</f>
        <v>0</v>
      </c>
      <c r="W31" s="124">
        <f>IF(V31=0,0,IF(ISERROR(RANK(V31,V:V)),"",RANK(X31,X:X)))</f>
        <v>0</v>
      </c>
      <c r="X31" s="45">
        <f>IFERROR(V31+F31/100000+J31/10000000+G31/1000000000,0)</f>
        <v>0</v>
      </c>
    </row>
    <row r="32" spans="1:24" ht="13.2" customHeight="1" x14ac:dyDescent="0.2">
      <c r="B32" s="184"/>
      <c r="C32" s="184"/>
      <c r="D32" s="184"/>
      <c r="E32" s="13" t="s">
        <v>48</v>
      </c>
      <c r="F32" s="25"/>
      <c r="G32" s="25"/>
      <c r="H32" s="25"/>
      <c r="I32" s="25"/>
      <c r="J32" s="25"/>
      <c r="K32" s="25"/>
      <c r="L32" s="25"/>
      <c r="M32" s="25"/>
      <c r="N32" s="23">
        <f>SUM(F32:M32)</f>
        <v>0</v>
      </c>
      <c r="O32" s="26"/>
      <c r="P32" s="26"/>
      <c r="Q32" s="26"/>
      <c r="R32" s="26"/>
      <c r="S32" s="26"/>
      <c r="T32" s="26"/>
      <c r="U32" s="27">
        <f>SUM(O32:T32)</f>
        <v>0</v>
      </c>
      <c r="V32" s="119"/>
      <c r="W32" s="118"/>
      <c r="X32" s="43"/>
    </row>
    <row r="33" spans="1:24" ht="13.2" customHeight="1" x14ac:dyDescent="0.2">
      <c r="B33" s="12"/>
      <c r="C33" s="12"/>
      <c r="D33" s="12"/>
      <c r="E33" s="13" t="s">
        <v>49</v>
      </c>
      <c r="F33" s="24"/>
      <c r="G33" s="24"/>
      <c r="H33" s="24"/>
      <c r="I33" s="24"/>
      <c r="J33" s="24"/>
      <c r="K33" s="24"/>
      <c r="L33" s="24"/>
      <c r="M33" s="24"/>
      <c r="N33" s="37">
        <f t="shared" ref="N33:N34" si="38">SUM(F33:M33)</f>
        <v>0</v>
      </c>
      <c r="O33" s="28"/>
      <c r="P33" s="28"/>
      <c r="Q33" s="28"/>
      <c r="R33" s="28"/>
      <c r="S33" s="28"/>
      <c r="T33" s="28"/>
      <c r="U33" s="121">
        <f t="shared" ref="U33:U34" si="39">SUM(O33:T33)</f>
        <v>0</v>
      </c>
      <c r="V33" s="119"/>
      <c r="W33" s="114" t="str">
        <f>IF(ISERROR(RANK(#REF!,#REF!)),"",RANK(#REF!,#REF!))</f>
        <v/>
      </c>
      <c r="X33" s="44"/>
    </row>
    <row r="34" spans="1:24" ht="13.2" customHeight="1" thickBot="1" x14ac:dyDescent="0.25">
      <c r="B34" s="14"/>
      <c r="C34" s="14"/>
      <c r="D34" s="14"/>
      <c r="E34" s="15" t="s">
        <v>50</v>
      </c>
      <c r="F34" s="40"/>
      <c r="G34" s="40"/>
      <c r="H34" s="40"/>
      <c r="I34" s="40"/>
      <c r="J34" s="40"/>
      <c r="K34" s="40"/>
      <c r="L34" s="40"/>
      <c r="M34" s="40"/>
      <c r="N34" s="41">
        <f t="shared" si="38"/>
        <v>0</v>
      </c>
      <c r="O34" s="42"/>
      <c r="P34" s="42"/>
      <c r="Q34" s="42"/>
      <c r="R34" s="42"/>
      <c r="S34" s="42"/>
      <c r="T34" s="42"/>
      <c r="U34" s="122">
        <f t="shared" si="39"/>
        <v>0</v>
      </c>
      <c r="V34" s="125"/>
      <c r="W34" s="126" t="str">
        <f>IF(ISERROR(RANK(#REF!,#REF!)),"",RANK(#REF!,#REF!))</f>
        <v/>
      </c>
      <c r="X34" s="46"/>
    </row>
    <row r="35" spans="1:24" ht="13.2" customHeight="1" thickTop="1" x14ac:dyDescent="0.2">
      <c r="A35" s="52">
        <v>8</v>
      </c>
      <c r="B35" s="183">
        <f>INDEX('List of Competitors'!O$49:O$68,MATCH($A35,'List of Competitors'!$M$49:$M$68,0))</f>
        <v>0</v>
      </c>
      <c r="C35" s="183">
        <f>INDEX('List of Competitors'!P$49:P$68,MATCH($A35,'List of Competitors'!$M$49:$M$68,0))</f>
        <v>0</v>
      </c>
      <c r="D35" s="183">
        <f>INDEX('List of Competitors'!Q$49:Q$68,MATCH($A35,'List of Competitors'!$M$49:$M$68,0))</f>
        <v>0</v>
      </c>
      <c r="E35" s="38" t="s">
        <v>47</v>
      </c>
      <c r="F35" s="39" t="e">
        <f t="shared" ref="F35:M35" si="40">AVERAGE(F36:F38)</f>
        <v>#DIV/0!</v>
      </c>
      <c r="G35" s="39" t="e">
        <f t="shared" si="40"/>
        <v>#DIV/0!</v>
      </c>
      <c r="H35" s="39" t="e">
        <f t="shared" si="40"/>
        <v>#DIV/0!</v>
      </c>
      <c r="I35" s="39" t="e">
        <f t="shared" si="40"/>
        <v>#DIV/0!</v>
      </c>
      <c r="J35" s="39" t="e">
        <f t="shared" si="40"/>
        <v>#DIV/0!</v>
      </c>
      <c r="K35" s="39" t="e">
        <f t="shared" si="40"/>
        <v>#DIV/0!</v>
      </c>
      <c r="L35" s="39" t="e">
        <f t="shared" si="40"/>
        <v>#DIV/0!</v>
      </c>
      <c r="M35" s="39" t="e">
        <f t="shared" si="40"/>
        <v>#DIV/0!</v>
      </c>
      <c r="N35" s="108">
        <f>SUM(N36:N38)/IF(N38=0,2,3)</f>
        <v>0</v>
      </c>
      <c r="O35" s="146">
        <f t="shared" ref="O35" si="41">SUM(O36:O38)/IF($N38=0,2,3)</f>
        <v>0</v>
      </c>
      <c r="P35" s="146">
        <f t="shared" ref="P35" si="42">SUM(P36:P38)/IF($N38=0,2,3)</f>
        <v>0</v>
      </c>
      <c r="Q35" s="146">
        <f t="shared" ref="Q35:T35" si="43">SUM(Q36:Q38)/IF($N38=0,2,3)</f>
        <v>0</v>
      </c>
      <c r="R35" s="146">
        <f t="shared" si="43"/>
        <v>0</v>
      </c>
      <c r="S35" s="146">
        <f t="shared" si="43"/>
        <v>0</v>
      </c>
      <c r="T35" s="146">
        <f t="shared" si="43"/>
        <v>0</v>
      </c>
      <c r="U35" s="123">
        <f>SUM(U36:U38)/IF(N38=0,2,3)</f>
        <v>0</v>
      </c>
      <c r="V35" s="120">
        <f>N35-U35</f>
        <v>0</v>
      </c>
      <c r="W35" s="124">
        <f>IF(V35=0,0,IF(ISERROR(RANK(V35,V:V)),"",RANK(X35,X:X)))</f>
        <v>0</v>
      </c>
      <c r="X35" s="45">
        <f>IFERROR(V35+F35/100000+J35/10000000+G35/1000000000,0)</f>
        <v>0</v>
      </c>
    </row>
    <row r="36" spans="1:24" ht="13.2" customHeight="1" x14ac:dyDescent="0.2">
      <c r="B36" s="184"/>
      <c r="C36" s="184"/>
      <c r="D36" s="184"/>
      <c r="E36" s="13" t="s">
        <v>48</v>
      </c>
      <c r="F36" s="25"/>
      <c r="G36" s="25"/>
      <c r="H36" s="25"/>
      <c r="I36" s="25"/>
      <c r="J36" s="25"/>
      <c r="K36" s="25"/>
      <c r="L36" s="25"/>
      <c r="M36" s="25"/>
      <c r="N36" s="23">
        <f>SUM(F36:M36)</f>
        <v>0</v>
      </c>
      <c r="O36" s="26"/>
      <c r="P36" s="26"/>
      <c r="Q36" s="26"/>
      <c r="R36" s="26"/>
      <c r="S36" s="26"/>
      <c r="T36" s="26"/>
      <c r="U36" s="27">
        <f>SUM(O36:T36)</f>
        <v>0</v>
      </c>
      <c r="V36" s="119"/>
      <c r="W36" s="118"/>
      <c r="X36" s="43"/>
    </row>
    <row r="37" spans="1:24" ht="13.2" customHeight="1" x14ac:dyDescent="0.2">
      <c r="B37" s="12"/>
      <c r="C37" s="12"/>
      <c r="D37" s="12"/>
      <c r="E37" s="13" t="s">
        <v>49</v>
      </c>
      <c r="F37" s="24"/>
      <c r="G37" s="24"/>
      <c r="H37" s="24"/>
      <c r="I37" s="24"/>
      <c r="J37" s="24"/>
      <c r="K37" s="24"/>
      <c r="L37" s="24"/>
      <c r="M37" s="24"/>
      <c r="N37" s="37">
        <f t="shared" ref="N37:N38" si="44">SUM(F37:M37)</f>
        <v>0</v>
      </c>
      <c r="O37" s="28"/>
      <c r="P37" s="28"/>
      <c r="Q37" s="28"/>
      <c r="R37" s="28"/>
      <c r="S37" s="28"/>
      <c r="T37" s="28"/>
      <c r="U37" s="121">
        <f t="shared" ref="U37:U38" si="45">SUM(O37:T37)</f>
        <v>0</v>
      </c>
      <c r="V37" s="119"/>
      <c r="W37" s="114" t="str">
        <f>IF(ISERROR(RANK(#REF!,#REF!)),"",RANK(#REF!,#REF!))</f>
        <v/>
      </c>
      <c r="X37" s="44"/>
    </row>
    <row r="38" spans="1:24" ht="13.2" customHeight="1" thickBot="1" x14ac:dyDescent="0.25">
      <c r="B38" s="14"/>
      <c r="C38" s="14"/>
      <c r="D38" s="14"/>
      <c r="E38" s="15" t="s">
        <v>50</v>
      </c>
      <c r="F38" s="40"/>
      <c r="G38" s="40"/>
      <c r="H38" s="40"/>
      <c r="I38" s="40"/>
      <c r="J38" s="40"/>
      <c r="K38" s="40"/>
      <c r="L38" s="40"/>
      <c r="M38" s="40"/>
      <c r="N38" s="41">
        <f t="shared" si="44"/>
        <v>0</v>
      </c>
      <c r="O38" s="42"/>
      <c r="P38" s="42"/>
      <c r="Q38" s="42"/>
      <c r="R38" s="42"/>
      <c r="S38" s="42"/>
      <c r="T38" s="42"/>
      <c r="U38" s="122">
        <f t="shared" si="45"/>
        <v>0</v>
      </c>
      <c r="V38" s="125"/>
      <c r="W38" s="126" t="str">
        <f>IF(ISERROR(RANK(#REF!,#REF!)),"",RANK(#REF!,#REF!))</f>
        <v/>
      </c>
      <c r="X38" s="46"/>
    </row>
    <row r="39" spans="1:24" ht="13.2" customHeight="1" thickTop="1" x14ac:dyDescent="0.2">
      <c r="A39" s="52">
        <v>9</v>
      </c>
      <c r="B39" s="183">
        <f>INDEX('List of Competitors'!O$49:O$68,MATCH($A39,'List of Competitors'!$M$49:$M$68,0))</f>
        <v>0</v>
      </c>
      <c r="C39" s="183">
        <f>INDEX('List of Competitors'!P$49:P$68,MATCH($A39,'List of Competitors'!$M$49:$M$68,0))</f>
        <v>0</v>
      </c>
      <c r="D39" s="183">
        <f>INDEX('List of Competitors'!Q$49:Q$68,MATCH($A39,'List of Competitors'!$M$49:$M$68,0))</f>
        <v>0</v>
      </c>
      <c r="E39" s="38" t="s">
        <v>47</v>
      </c>
      <c r="F39" s="39" t="e">
        <f t="shared" ref="F39:M39" si="46">AVERAGE(F40:F42)</f>
        <v>#DIV/0!</v>
      </c>
      <c r="G39" s="39" t="e">
        <f t="shared" si="46"/>
        <v>#DIV/0!</v>
      </c>
      <c r="H39" s="39" t="e">
        <f t="shared" si="46"/>
        <v>#DIV/0!</v>
      </c>
      <c r="I39" s="39" t="e">
        <f t="shared" si="46"/>
        <v>#DIV/0!</v>
      </c>
      <c r="J39" s="39" t="e">
        <f t="shared" si="46"/>
        <v>#DIV/0!</v>
      </c>
      <c r="K39" s="39" t="e">
        <f t="shared" si="46"/>
        <v>#DIV/0!</v>
      </c>
      <c r="L39" s="39" t="e">
        <f t="shared" si="46"/>
        <v>#DIV/0!</v>
      </c>
      <c r="M39" s="39" t="e">
        <f t="shared" si="46"/>
        <v>#DIV/0!</v>
      </c>
      <c r="N39" s="108">
        <f>SUM(N40:N42)/IF(N42=0,2,3)</f>
        <v>0</v>
      </c>
      <c r="O39" s="146">
        <f t="shared" ref="O39" si="47">SUM(O40:O42)/IF($N42=0,2,3)</f>
        <v>0</v>
      </c>
      <c r="P39" s="146">
        <f t="shared" ref="P39" si="48">SUM(P40:P42)/IF($N42=0,2,3)</f>
        <v>0</v>
      </c>
      <c r="Q39" s="146">
        <f t="shared" ref="Q39:T39" si="49">SUM(Q40:Q42)/IF($N42=0,2,3)</f>
        <v>0</v>
      </c>
      <c r="R39" s="146">
        <f t="shared" si="49"/>
        <v>0</v>
      </c>
      <c r="S39" s="146">
        <f t="shared" si="49"/>
        <v>0</v>
      </c>
      <c r="T39" s="146">
        <f t="shared" si="49"/>
        <v>0</v>
      </c>
      <c r="U39" s="123">
        <f>SUM(U40:U42)/IF(N42=0,2,3)</f>
        <v>0</v>
      </c>
      <c r="V39" s="120">
        <f>N39-U39</f>
        <v>0</v>
      </c>
      <c r="W39" s="124">
        <f>IF(V39=0,0,IF(ISERROR(RANK(V39,V:V)),"",RANK(X39,X:X)))</f>
        <v>0</v>
      </c>
      <c r="X39" s="45">
        <f>IFERROR(V39+F39/100000+J39/10000000+G39/1000000000,0)</f>
        <v>0</v>
      </c>
    </row>
    <row r="40" spans="1:24" ht="13.2" customHeight="1" x14ac:dyDescent="0.2">
      <c r="B40" s="184"/>
      <c r="C40" s="184"/>
      <c r="D40" s="184"/>
      <c r="E40" s="13" t="s">
        <v>48</v>
      </c>
      <c r="F40" s="25"/>
      <c r="G40" s="25"/>
      <c r="H40" s="25"/>
      <c r="I40" s="25"/>
      <c r="J40" s="25"/>
      <c r="K40" s="25"/>
      <c r="L40" s="25"/>
      <c r="M40" s="25"/>
      <c r="N40" s="23">
        <f>SUM(F40:M40)</f>
        <v>0</v>
      </c>
      <c r="O40" s="26"/>
      <c r="P40" s="26"/>
      <c r="Q40" s="26"/>
      <c r="R40" s="26"/>
      <c r="S40" s="26"/>
      <c r="T40" s="26"/>
      <c r="U40" s="27">
        <f>SUM(O40:T40)</f>
        <v>0</v>
      </c>
      <c r="V40" s="119"/>
      <c r="W40" s="118"/>
      <c r="X40" s="43"/>
    </row>
    <row r="41" spans="1:24" ht="13.2" customHeight="1" x14ac:dyDescent="0.2">
      <c r="B41" s="12"/>
      <c r="C41" s="12"/>
      <c r="D41" s="12"/>
      <c r="E41" s="13" t="s">
        <v>49</v>
      </c>
      <c r="F41" s="24"/>
      <c r="G41" s="24"/>
      <c r="H41" s="24"/>
      <c r="I41" s="24"/>
      <c r="J41" s="24"/>
      <c r="K41" s="24"/>
      <c r="L41" s="24"/>
      <c r="M41" s="24"/>
      <c r="N41" s="37">
        <f t="shared" ref="N41:N42" si="50">SUM(F41:M41)</f>
        <v>0</v>
      </c>
      <c r="O41" s="28"/>
      <c r="P41" s="28"/>
      <c r="Q41" s="28"/>
      <c r="R41" s="28"/>
      <c r="S41" s="28"/>
      <c r="T41" s="28"/>
      <c r="U41" s="121">
        <f t="shared" ref="U41:U42" si="51">SUM(O41:T41)</f>
        <v>0</v>
      </c>
      <c r="V41" s="119"/>
      <c r="W41" s="114" t="str">
        <f>IF(ISERROR(RANK(#REF!,#REF!)),"",RANK(#REF!,#REF!))</f>
        <v/>
      </c>
      <c r="X41" s="44"/>
    </row>
    <row r="42" spans="1:24" ht="13.2" customHeight="1" thickBot="1" x14ac:dyDescent="0.25">
      <c r="B42" s="14"/>
      <c r="C42" s="14"/>
      <c r="D42" s="14"/>
      <c r="E42" s="15" t="s">
        <v>50</v>
      </c>
      <c r="F42" s="40"/>
      <c r="G42" s="40"/>
      <c r="H42" s="40"/>
      <c r="I42" s="40"/>
      <c r="J42" s="40"/>
      <c r="K42" s="40"/>
      <c r="L42" s="40"/>
      <c r="M42" s="40"/>
      <c r="N42" s="41">
        <f t="shared" si="50"/>
        <v>0</v>
      </c>
      <c r="O42" s="42"/>
      <c r="P42" s="42"/>
      <c r="Q42" s="42"/>
      <c r="R42" s="42"/>
      <c r="S42" s="42"/>
      <c r="T42" s="42"/>
      <c r="U42" s="122">
        <f t="shared" si="51"/>
        <v>0</v>
      </c>
      <c r="V42" s="125"/>
      <c r="W42" s="126" t="str">
        <f>IF(ISERROR(RANK(#REF!,#REF!)),"",RANK(#REF!,#REF!))</f>
        <v/>
      </c>
      <c r="X42" s="46"/>
    </row>
    <row r="43" spans="1:24" ht="13.2" customHeight="1" thickTop="1" x14ac:dyDescent="0.2">
      <c r="A43" s="52">
        <v>10</v>
      </c>
      <c r="B43" s="183">
        <f>INDEX('List of Competitors'!O$49:O$68,MATCH($A43,'List of Competitors'!$M$49:$M$68,0))</f>
        <v>0</v>
      </c>
      <c r="C43" s="183">
        <f>INDEX('List of Competitors'!P$49:P$68,MATCH($A43,'List of Competitors'!$M$49:$M$68,0))</f>
        <v>0</v>
      </c>
      <c r="D43" s="183">
        <f>INDEX('List of Competitors'!Q$49:Q$68,MATCH($A43,'List of Competitors'!$M$49:$M$68,0))</f>
        <v>0</v>
      </c>
      <c r="E43" s="38" t="s">
        <v>47</v>
      </c>
      <c r="F43" s="39" t="e">
        <f t="shared" ref="F43:M43" si="52">AVERAGE(F44:F46)</f>
        <v>#DIV/0!</v>
      </c>
      <c r="G43" s="39" t="e">
        <f t="shared" si="52"/>
        <v>#DIV/0!</v>
      </c>
      <c r="H43" s="39" t="e">
        <f t="shared" si="52"/>
        <v>#DIV/0!</v>
      </c>
      <c r="I43" s="39" t="e">
        <f t="shared" si="52"/>
        <v>#DIV/0!</v>
      </c>
      <c r="J43" s="39" t="e">
        <f t="shared" si="52"/>
        <v>#DIV/0!</v>
      </c>
      <c r="K43" s="39" t="e">
        <f t="shared" si="52"/>
        <v>#DIV/0!</v>
      </c>
      <c r="L43" s="39" t="e">
        <f t="shared" si="52"/>
        <v>#DIV/0!</v>
      </c>
      <c r="M43" s="39" t="e">
        <f t="shared" si="52"/>
        <v>#DIV/0!</v>
      </c>
      <c r="N43" s="108">
        <f>SUM(N44:N46)/IF(N46=0,2,3)</f>
        <v>0</v>
      </c>
      <c r="O43" s="146">
        <f t="shared" ref="O43" si="53">SUM(O44:O46)/IF($N46=0,2,3)</f>
        <v>0</v>
      </c>
      <c r="P43" s="146">
        <f t="shared" ref="P43" si="54">SUM(P44:P46)/IF($N46=0,2,3)</f>
        <v>0</v>
      </c>
      <c r="Q43" s="146">
        <f t="shared" ref="Q43:T43" si="55">SUM(Q44:Q46)/IF($N46=0,2,3)</f>
        <v>0</v>
      </c>
      <c r="R43" s="146">
        <f t="shared" si="55"/>
        <v>0</v>
      </c>
      <c r="S43" s="146">
        <f t="shared" si="55"/>
        <v>0</v>
      </c>
      <c r="T43" s="146">
        <f t="shared" si="55"/>
        <v>0</v>
      </c>
      <c r="U43" s="123">
        <f>SUM(U44:U46)/IF(N46=0,2,3)</f>
        <v>0</v>
      </c>
      <c r="V43" s="120">
        <f>N43-U43</f>
        <v>0</v>
      </c>
      <c r="W43" s="124">
        <f>IF(V43=0,0,IF(ISERROR(RANK(V43,V:V)),"",RANK(X43,X:X)))</f>
        <v>0</v>
      </c>
      <c r="X43" s="45">
        <f>IFERROR(V43+F43/100000+J43/10000000+G43/1000000000,0)</f>
        <v>0</v>
      </c>
    </row>
    <row r="44" spans="1:24" ht="13.2" customHeight="1" x14ac:dyDescent="0.2">
      <c r="B44" s="184"/>
      <c r="C44" s="184"/>
      <c r="D44" s="184"/>
      <c r="E44" s="13" t="s">
        <v>48</v>
      </c>
      <c r="F44" s="25"/>
      <c r="G44" s="25"/>
      <c r="H44" s="25"/>
      <c r="I44" s="25"/>
      <c r="J44" s="25"/>
      <c r="K44" s="25"/>
      <c r="L44" s="25"/>
      <c r="M44" s="25"/>
      <c r="N44" s="23">
        <f>SUM(F44:M44)</f>
        <v>0</v>
      </c>
      <c r="O44" s="26"/>
      <c r="P44" s="26"/>
      <c r="Q44" s="26"/>
      <c r="R44" s="26"/>
      <c r="S44" s="26"/>
      <c r="T44" s="26"/>
      <c r="U44" s="27">
        <f>SUM(O44:T44)</f>
        <v>0</v>
      </c>
      <c r="V44" s="119"/>
      <c r="W44" s="118"/>
      <c r="X44" s="43"/>
    </row>
    <row r="45" spans="1:24" ht="13.2" customHeight="1" x14ac:dyDescent="0.2">
      <c r="B45" s="12"/>
      <c r="C45" s="12"/>
      <c r="D45" s="12"/>
      <c r="E45" s="13" t="s">
        <v>49</v>
      </c>
      <c r="F45" s="24"/>
      <c r="G45" s="24"/>
      <c r="H45" s="24"/>
      <c r="I45" s="24"/>
      <c r="J45" s="24"/>
      <c r="K45" s="24"/>
      <c r="L45" s="24"/>
      <c r="M45" s="24"/>
      <c r="N45" s="37">
        <f t="shared" ref="N45:N46" si="56">SUM(F45:M45)</f>
        <v>0</v>
      </c>
      <c r="O45" s="28"/>
      <c r="P45" s="28"/>
      <c r="Q45" s="28"/>
      <c r="R45" s="28"/>
      <c r="S45" s="28"/>
      <c r="T45" s="28"/>
      <c r="U45" s="121">
        <f t="shared" ref="U45:U46" si="57">SUM(O45:T45)</f>
        <v>0</v>
      </c>
      <c r="V45" s="119"/>
      <c r="W45" s="114" t="str">
        <f>IF(ISERROR(RANK(#REF!,#REF!)),"",RANK(#REF!,#REF!))</f>
        <v/>
      </c>
      <c r="X45" s="44"/>
    </row>
    <row r="46" spans="1:24" ht="13.2" customHeight="1" thickBot="1" x14ac:dyDescent="0.25">
      <c r="B46" s="14"/>
      <c r="C46" s="14"/>
      <c r="D46" s="14"/>
      <c r="E46" s="15" t="s">
        <v>50</v>
      </c>
      <c r="F46" s="40"/>
      <c r="G46" s="40"/>
      <c r="H46" s="40"/>
      <c r="I46" s="40"/>
      <c r="J46" s="40"/>
      <c r="K46" s="40"/>
      <c r="L46" s="40"/>
      <c r="M46" s="40"/>
      <c r="N46" s="41">
        <f t="shared" si="56"/>
        <v>0</v>
      </c>
      <c r="O46" s="42"/>
      <c r="P46" s="42"/>
      <c r="Q46" s="42"/>
      <c r="R46" s="42"/>
      <c r="S46" s="42"/>
      <c r="T46" s="42"/>
      <c r="U46" s="122">
        <f t="shared" si="57"/>
        <v>0</v>
      </c>
      <c r="V46" s="125"/>
      <c r="W46" s="126" t="str">
        <f>IF(ISERROR(RANK(#REF!,#REF!)),"",RANK(#REF!,#REF!))</f>
        <v/>
      </c>
      <c r="X46" s="46"/>
    </row>
    <row r="47" spans="1:24" ht="13.2" customHeight="1" thickTop="1" x14ac:dyDescent="0.2">
      <c r="A47" s="52">
        <v>11</v>
      </c>
      <c r="B47" s="183">
        <f>INDEX('List of Competitors'!O$49:O$68,MATCH($A47,'List of Competitors'!$M$49:$M$68,0))</f>
        <v>0</v>
      </c>
      <c r="C47" s="183">
        <f>INDEX('List of Competitors'!P$49:P$68,MATCH($A47,'List of Competitors'!$M$49:$M$68,0))</f>
        <v>0</v>
      </c>
      <c r="D47" s="183">
        <f>INDEX('List of Competitors'!Q$49:Q$68,MATCH($A47,'List of Competitors'!$M$49:$M$68,0))</f>
        <v>0</v>
      </c>
      <c r="E47" s="38" t="s">
        <v>47</v>
      </c>
      <c r="F47" s="39" t="e">
        <f t="shared" ref="F47:M47" si="58">AVERAGE(F48:F50)</f>
        <v>#DIV/0!</v>
      </c>
      <c r="G47" s="39" t="e">
        <f t="shared" si="58"/>
        <v>#DIV/0!</v>
      </c>
      <c r="H47" s="39" t="e">
        <f t="shared" si="58"/>
        <v>#DIV/0!</v>
      </c>
      <c r="I47" s="39" t="e">
        <f t="shared" si="58"/>
        <v>#DIV/0!</v>
      </c>
      <c r="J47" s="39" t="e">
        <f t="shared" si="58"/>
        <v>#DIV/0!</v>
      </c>
      <c r="K47" s="39" t="e">
        <f t="shared" si="58"/>
        <v>#DIV/0!</v>
      </c>
      <c r="L47" s="39" t="e">
        <f t="shared" si="58"/>
        <v>#DIV/0!</v>
      </c>
      <c r="M47" s="39" t="e">
        <f t="shared" si="58"/>
        <v>#DIV/0!</v>
      </c>
      <c r="N47" s="108">
        <f>SUM(N48:N50)/IF(N50=0,2,3)</f>
        <v>0</v>
      </c>
      <c r="O47" s="146">
        <f t="shared" ref="O47" si="59">SUM(O48:O50)/IF($N50=0,2,3)</f>
        <v>0</v>
      </c>
      <c r="P47" s="146">
        <f t="shared" ref="P47" si="60">SUM(P48:P50)/IF($N50=0,2,3)</f>
        <v>0</v>
      </c>
      <c r="Q47" s="146">
        <f t="shared" ref="Q47:T47" si="61">SUM(Q48:Q50)/IF($N50=0,2,3)</f>
        <v>0</v>
      </c>
      <c r="R47" s="146">
        <f t="shared" si="61"/>
        <v>0</v>
      </c>
      <c r="S47" s="146">
        <f t="shared" si="61"/>
        <v>0</v>
      </c>
      <c r="T47" s="146">
        <f t="shared" si="61"/>
        <v>0</v>
      </c>
      <c r="U47" s="123">
        <f>SUM(U48:U50)/IF(N50=0,2,3)</f>
        <v>0</v>
      </c>
      <c r="V47" s="120">
        <f>N47-U47</f>
        <v>0</v>
      </c>
      <c r="W47" s="124">
        <f>IF(V47=0,0,IF(ISERROR(RANK(V47,V:V)),"",RANK(X47,X:X)))</f>
        <v>0</v>
      </c>
      <c r="X47" s="45">
        <f>IFERROR(V47+F47/100000+J47/10000000+G47/1000000000,0)</f>
        <v>0</v>
      </c>
    </row>
    <row r="48" spans="1:24" ht="13.2" customHeight="1" x14ac:dyDescent="0.2">
      <c r="B48" s="184"/>
      <c r="C48" s="184"/>
      <c r="D48" s="184"/>
      <c r="E48" s="13" t="s">
        <v>48</v>
      </c>
      <c r="F48" s="25"/>
      <c r="G48" s="25"/>
      <c r="H48" s="25"/>
      <c r="I48" s="25"/>
      <c r="J48" s="25"/>
      <c r="K48" s="25"/>
      <c r="L48" s="25"/>
      <c r="M48" s="25"/>
      <c r="N48" s="23">
        <f>SUM(F48:M48)</f>
        <v>0</v>
      </c>
      <c r="O48" s="26"/>
      <c r="P48" s="26"/>
      <c r="Q48" s="26"/>
      <c r="R48" s="26"/>
      <c r="S48" s="26"/>
      <c r="T48" s="26"/>
      <c r="U48" s="27">
        <f>SUM(O48:T48)</f>
        <v>0</v>
      </c>
      <c r="V48" s="119"/>
      <c r="W48" s="118"/>
      <c r="X48" s="43"/>
    </row>
    <row r="49" spans="1:24" ht="13.2" customHeight="1" x14ac:dyDescent="0.2">
      <c r="B49" s="12"/>
      <c r="C49" s="12"/>
      <c r="D49" s="12"/>
      <c r="E49" s="13" t="s">
        <v>49</v>
      </c>
      <c r="F49" s="24"/>
      <c r="G49" s="24"/>
      <c r="H49" s="24"/>
      <c r="I49" s="24"/>
      <c r="J49" s="24"/>
      <c r="K49" s="24"/>
      <c r="L49" s="24"/>
      <c r="M49" s="24"/>
      <c r="N49" s="37">
        <f t="shared" ref="N49:N50" si="62">SUM(F49:M49)</f>
        <v>0</v>
      </c>
      <c r="O49" s="28"/>
      <c r="P49" s="28"/>
      <c r="Q49" s="28"/>
      <c r="R49" s="28"/>
      <c r="S49" s="28"/>
      <c r="T49" s="28"/>
      <c r="U49" s="121">
        <f t="shared" ref="U49:U50" si="63">SUM(O49:T49)</f>
        <v>0</v>
      </c>
      <c r="V49" s="119"/>
      <c r="W49" s="114" t="str">
        <f>IF(ISERROR(RANK(#REF!,#REF!)),"",RANK(#REF!,#REF!))</f>
        <v/>
      </c>
      <c r="X49" s="44"/>
    </row>
    <row r="50" spans="1:24" ht="13.2" customHeight="1" thickBot="1" x14ac:dyDescent="0.25">
      <c r="B50" s="14"/>
      <c r="C50" s="14"/>
      <c r="D50" s="14"/>
      <c r="E50" s="15" t="s">
        <v>50</v>
      </c>
      <c r="F50" s="40"/>
      <c r="G50" s="40"/>
      <c r="H50" s="40"/>
      <c r="I50" s="40"/>
      <c r="J50" s="40"/>
      <c r="K50" s="40"/>
      <c r="L50" s="40"/>
      <c r="M50" s="40"/>
      <c r="N50" s="41">
        <f t="shared" si="62"/>
        <v>0</v>
      </c>
      <c r="O50" s="42"/>
      <c r="P50" s="42"/>
      <c r="Q50" s="42"/>
      <c r="R50" s="42"/>
      <c r="S50" s="42"/>
      <c r="T50" s="42"/>
      <c r="U50" s="122">
        <f t="shared" si="63"/>
        <v>0</v>
      </c>
      <c r="V50" s="125"/>
      <c r="W50" s="126" t="str">
        <f>IF(ISERROR(RANK(#REF!,#REF!)),"",RANK(#REF!,#REF!))</f>
        <v/>
      </c>
      <c r="X50" s="46"/>
    </row>
    <row r="51" spans="1:24" ht="13.2" customHeight="1" thickTop="1" x14ac:dyDescent="0.2">
      <c r="A51" s="52">
        <v>12</v>
      </c>
      <c r="B51" s="183">
        <f>INDEX('List of Competitors'!O$49:O$68,MATCH($A51,'List of Competitors'!$M$49:$M$68,0))</f>
        <v>0</v>
      </c>
      <c r="C51" s="183">
        <f>INDEX('List of Competitors'!P$49:P$68,MATCH($A51,'List of Competitors'!$M$49:$M$68,0))</f>
        <v>0</v>
      </c>
      <c r="D51" s="183">
        <f>INDEX('List of Competitors'!Q$49:Q$68,MATCH($A51,'List of Competitors'!$M$49:$M$68,0))</f>
        <v>0</v>
      </c>
      <c r="E51" s="38" t="s">
        <v>47</v>
      </c>
      <c r="F51" s="39" t="e">
        <f t="shared" ref="F51:M51" si="64">AVERAGE(F52:F54)</f>
        <v>#DIV/0!</v>
      </c>
      <c r="G51" s="39" t="e">
        <f t="shared" si="64"/>
        <v>#DIV/0!</v>
      </c>
      <c r="H51" s="39" t="e">
        <f t="shared" si="64"/>
        <v>#DIV/0!</v>
      </c>
      <c r="I51" s="39" t="e">
        <f t="shared" si="64"/>
        <v>#DIV/0!</v>
      </c>
      <c r="J51" s="39" t="e">
        <f t="shared" si="64"/>
        <v>#DIV/0!</v>
      </c>
      <c r="K51" s="39" t="e">
        <f t="shared" si="64"/>
        <v>#DIV/0!</v>
      </c>
      <c r="L51" s="39" t="e">
        <f t="shared" si="64"/>
        <v>#DIV/0!</v>
      </c>
      <c r="M51" s="39" t="e">
        <f t="shared" si="64"/>
        <v>#DIV/0!</v>
      </c>
      <c r="N51" s="108">
        <f>SUM(N52:N54)/IF(N54=0,2,3)</f>
        <v>0</v>
      </c>
      <c r="O51" s="146">
        <f t="shared" ref="O51" si="65">SUM(O52:O54)/IF($N54=0,2,3)</f>
        <v>0</v>
      </c>
      <c r="P51" s="146">
        <f t="shared" ref="P51" si="66">SUM(P52:P54)/IF($N54=0,2,3)</f>
        <v>0</v>
      </c>
      <c r="Q51" s="146">
        <f t="shared" ref="Q51:T51" si="67">SUM(Q52:Q54)/IF($N54=0,2,3)</f>
        <v>0</v>
      </c>
      <c r="R51" s="146">
        <f t="shared" si="67"/>
        <v>0</v>
      </c>
      <c r="S51" s="146">
        <f t="shared" si="67"/>
        <v>0</v>
      </c>
      <c r="T51" s="146">
        <f t="shared" si="67"/>
        <v>0</v>
      </c>
      <c r="U51" s="123">
        <f>SUM(U52:U54)/IF(N54=0,2,3)</f>
        <v>0</v>
      </c>
      <c r="V51" s="120">
        <f>N51-U51</f>
        <v>0</v>
      </c>
      <c r="W51" s="124">
        <f>IF(V51=0,0,IF(ISERROR(RANK(V51,V:V)),"",RANK(X51,X:X)))</f>
        <v>0</v>
      </c>
      <c r="X51" s="45">
        <f>IFERROR(V51+F51/100000+J51/10000000+G51/1000000000,0)</f>
        <v>0</v>
      </c>
    </row>
    <row r="52" spans="1:24" ht="13.2" customHeight="1" x14ac:dyDescent="0.2">
      <c r="B52" s="184"/>
      <c r="C52" s="184"/>
      <c r="D52" s="184"/>
      <c r="E52" s="13" t="s">
        <v>48</v>
      </c>
      <c r="F52" s="25"/>
      <c r="G52" s="25"/>
      <c r="H52" s="25"/>
      <c r="I52" s="25"/>
      <c r="J52" s="25"/>
      <c r="K52" s="25"/>
      <c r="L52" s="25"/>
      <c r="M52" s="25"/>
      <c r="N52" s="23">
        <f>SUM(F52:M52)</f>
        <v>0</v>
      </c>
      <c r="O52" s="26"/>
      <c r="P52" s="26"/>
      <c r="Q52" s="26"/>
      <c r="R52" s="26"/>
      <c r="S52" s="26"/>
      <c r="T52" s="26"/>
      <c r="U52" s="27">
        <f>SUM(O52:T52)</f>
        <v>0</v>
      </c>
      <c r="V52" s="119"/>
      <c r="W52" s="118"/>
      <c r="X52" s="43"/>
    </row>
    <row r="53" spans="1:24" ht="13.2" customHeight="1" x14ac:dyDescent="0.2">
      <c r="B53" s="12"/>
      <c r="C53" s="12"/>
      <c r="D53" s="12"/>
      <c r="E53" s="13" t="s">
        <v>49</v>
      </c>
      <c r="F53" s="24"/>
      <c r="G53" s="24"/>
      <c r="H53" s="24"/>
      <c r="I53" s="24"/>
      <c r="J53" s="24"/>
      <c r="K53" s="24"/>
      <c r="L53" s="24"/>
      <c r="M53" s="24"/>
      <c r="N53" s="37">
        <f t="shared" ref="N53:N54" si="68">SUM(F53:M53)</f>
        <v>0</v>
      </c>
      <c r="O53" s="28"/>
      <c r="P53" s="28"/>
      <c r="Q53" s="28"/>
      <c r="R53" s="28"/>
      <c r="S53" s="28"/>
      <c r="T53" s="28"/>
      <c r="U53" s="121">
        <f t="shared" ref="U53:U54" si="69">SUM(O53:T53)</f>
        <v>0</v>
      </c>
      <c r="V53" s="119"/>
      <c r="W53" s="114" t="str">
        <f>IF(ISERROR(RANK(#REF!,#REF!)),"",RANK(#REF!,#REF!))</f>
        <v/>
      </c>
      <c r="X53" s="44"/>
    </row>
    <row r="54" spans="1:24" ht="13.2" customHeight="1" thickBot="1" x14ac:dyDescent="0.25">
      <c r="B54" s="14"/>
      <c r="C54" s="14"/>
      <c r="D54" s="14"/>
      <c r="E54" s="15" t="s">
        <v>50</v>
      </c>
      <c r="F54" s="40"/>
      <c r="G54" s="40"/>
      <c r="H54" s="40"/>
      <c r="I54" s="40"/>
      <c r="J54" s="40"/>
      <c r="K54" s="40"/>
      <c r="L54" s="40"/>
      <c r="M54" s="40"/>
      <c r="N54" s="41">
        <f t="shared" si="68"/>
        <v>0</v>
      </c>
      <c r="O54" s="42"/>
      <c r="P54" s="42"/>
      <c r="Q54" s="42"/>
      <c r="R54" s="42"/>
      <c r="S54" s="42"/>
      <c r="T54" s="42"/>
      <c r="U54" s="122">
        <f t="shared" si="69"/>
        <v>0</v>
      </c>
      <c r="V54" s="125"/>
      <c r="W54" s="126" t="str">
        <f>IF(ISERROR(RANK(#REF!,#REF!)),"",RANK(#REF!,#REF!))</f>
        <v/>
      </c>
      <c r="X54" s="46"/>
    </row>
    <row r="55" spans="1:24" ht="13.2" customHeight="1" thickTop="1" x14ac:dyDescent="0.2">
      <c r="A55" s="52">
        <v>13</v>
      </c>
      <c r="B55" s="183">
        <f>INDEX('List of Competitors'!O$49:O$68,MATCH($A55,'List of Competitors'!$M$49:$M$68,0))</f>
        <v>0</v>
      </c>
      <c r="C55" s="183">
        <f>INDEX('List of Competitors'!P$49:P$68,MATCH($A55,'List of Competitors'!$M$49:$M$68,0))</f>
        <v>0</v>
      </c>
      <c r="D55" s="183">
        <f>INDEX('List of Competitors'!Q$49:Q$68,MATCH($A55,'List of Competitors'!$M$49:$M$68,0))</f>
        <v>0</v>
      </c>
      <c r="E55" s="38" t="s">
        <v>47</v>
      </c>
      <c r="F55" s="39" t="e">
        <f t="shared" ref="F55:M55" si="70">AVERAGE(F56:F58)</f>
        <v>#DIV/0!</v>
      </c>
      <c r="G55" s="39" t="e">
        <f t="shared" si="70"/>
        <v>#DIV/0!</v>
      </c>
      <c r="H55" s="39" t="e">
        <f t="shared" si="70"/>
        <v>#DIV/0!</v>
      </c>
      <c r="I55" s="39" t="e">
        <f t="shared" si="70"/>
        <v>#DIV/0!</v>
      </c>
      <c r="J55" s="39" t="e">
        <f t="shared" si="70"/>
        <v>#DIV/0!</v>
      </c>
      <c r="K55" s="39" t="e">
        <f t="shared" si="70"/>
        <v>#DIV/0!</v>
      </c>
      <c r="L55" s="39" t="e">
        <f t="shared" si="70"/>
        <v>#DIV/0!</v>
      </c>
      <c r="M55" s="39" t="e">
        <f t="shared" si="70"/>
        <v>#DIV/0!</v>
      </c>
      <c r="N55" s="108">
        <f>SUM(N56:N58)/IF(N58=0,2,3)</f>
        <v>0</v>
      </c>
      <c r="O55" s="146">
        <f t="shared" ref="O55" si="71">SUM(O56:O58)/IF($N58=0,2,3)</f>
        <v>0</v>
      </c>
      <c r="P55" s="146">
        <f t="shared" ref="P55" si="72">SUM(P56:P58)/IF($N58=0,2,3)</f>
        <v>0</v>
      </c>
      <c r="Q55" s="146">
        <f t="shared" ref="Q55:T55" si="73">SUM(Q56:Q58)/IF($N58=0,2,3)</f>
        <v>0</v>
      </c>
      <c r="R55" s="146">
        <f t="shared" si="73"/>
        <v>0</v>
      </c>
      <c r="S55" s="146">
        <f t="shared" si="73"/>
        <v>0</v>
      </c>
      <c r="T55" s="146">
        <f t="shared" si="73"/>
        <v>0</v>
      </c>
      <c r="U55" s="123">
        <f>SUM(U56:U58)/IF(N58=0,2,3)</f>
        <v>0</v>
      </c>
      <c r="V55" s="120">
        <f>N55-U55</f>
        <v>0</v>
      </c>
      <c r="W55" s="124">
        <f>IF(V55=0,0,IF(ISERROR(RANK(V55,V:V)),"",RANK(X55,X:X)))</f>
        <v>0</v>
      </c>
      <c r="X55" s="45">
        <f>IFERROR(V55+F55/100000+J55/10000000+G55/1000000000,0)</f>
        <v>0</v>
      </c>
    </row>
    <row r="56" spans="1:24" ht="13.2" customHeight="1" x14ac:dyDescent="0.2">
      <c r="B56" s="184"/>
      <c r="C56" s="184"/>
      <c r="D56" s="184"/>
      <c r="E56" s="13" t="s">
        <v>48</v>
      </c>
      <c r="F56" s="25"/>
      <c r="G56" s="25"/>
      <c r="H56" s="25"/>
      <c r="I56" s="25"/>
      <c r="J56" s="25"/>
      <c r="K56" s="25"/>
      <c r="L56" s="25"/>
      <c r="M56" s="25"/>
      <c r="N56" s="23">
        <f>SUM(F56:M56)</f>
        <v>0</v>
      </c>
      <c r="O56" s="26"/>
      <c r="P56" s="26"/>
      <c r="Q56" s="26"/>
      <c r="R56" s="26"/>
      <c r="S56" s="26"/>
      <c r="T56" s="26"/>
      <c r="U56" s="27">
        <f>SUM(O56:T56)</f>
        <v>0</v>
      </c>
      <c r="V56" s="119"/>
      <c r="W56" s="118"/>
      <c r="X56" s="43"/>
    </row>
    <row r="57" spans="1:24" ht="13.2" customHeight="1" x14ac:dyDescent="0.2">
      <c r="B57" s="12"/>
      <c r="C57" s="12"/>
      <c r="D57" s="12"/>
      <c r="E57" s="13" t="s">
        <v>49</v>
      </c>
      <c r="F57" s="24"/>
      <c r="G57" s="24"/>
      <c r="H57" s="24"/>
      <c r="I57" s="24"/>
      <c r="J57" s="24"/>
      <c r="K57" s="24"/>
      <c r="L57" s="24"/>
      <c r="M57" s="24"/>
      <c r="N57" s="37">
        <f t="shared" ref="N57:N58" si="74">SUM(F57:M57)</f>
        <v>0</v>
      </c>
      <c r="O57" s="28"/>
      <c r="P57" s="28"/>
      <c r="Q57" s="28"/>
      <c r="R57" s="28"/>
      <c r="S57" s="28"/>
      <c r="T57" s="28"/>
      <c r="U57" s="121">
        <f t="shared" ref="U57:U58" si="75">SUM(O57:T57)</f>
        <v>0</v>
      </c>
      <c r="V57" s="119"/>
      <c r="W57" s="114" t="str">
        <f>IF(ISERROR(RANK(#REF!,#REF!)),"",RANK(#REF!,#REF!))</f>
        <v/>
      </c>
      <c r="X57" s="44"/>
    </row>
    <row r="58" spans="1:24" ht="13.2" customHeight="1" thickBot="1" x14ac:dyDescent="0.25">
      <c r="B58" s="14"/>
      <c r="C58" s="14"/>
      <c r="D58" s="14"/>
      <c r="E58" s="15" t="s">
        <v>50</v>
      </c>
      <c r="F58" s="40"/>
      <c r="G58" s="40"/>
      <c r="H58" s="40"/>
      <c r="I58" s="40"/>
      <c r="J58" s="40"/>
      <c r="K58" s="40"/>
      <c r="L58" s="40"/>
      <c r="M58" s="40"/>
      <c r="N58" s="41">
        <f t="shared" si="74"/>
        <v>0</v>
      </c>
      <c r="O58" s="42"/>
      <c r="P58" s="42"/>
      <c r="Q58" s="42"/>
      <c r="R58" s="42"/>
      <c r="S58" s="42"/>
      <c r="T58" s="42"/>
      <c r="U58" s="122">
        <f t="shared" si="75"/>
        <v>0</v>
      </c>
      <c r="V58" s="125"/>
      <c r="W58" s="126" t="str">
        <f>IF(ISERROR(RANK(#REF!,#REF!)),"",RANK(#REF!,#REF!))</f>
        <v/>
      </c>
      <c r="X58" s="46"/>
    </row>
    <row r="59" spans="1:24" ht="13.2" customHeight="1" thickTop="1" x14ac:dyDescent="0.2">
      <c r="A59" s="52">
        <v>14</v>
      </c>
      <c r="B59" s="183">
        <f>INDEX('List of Competitors'!O$49:O$68,MATCH($A59,'List of Competitors'!$M$49:$M$68,0))</f>
        <v>0</v>
      </c>
      <c r="C59" s="183">
        <f>INDEX('List of Competitors'!P$49:P$68,MATCH($A59,'List of Competitors'!$M$49:$M$68,0))</f>
        <v>0</v>
      </c>
      <c r="D59" s="183">
        <f>INDEX('List of Competitors'!Q$49:Q$68,MATCH($A59,'List of Competitors'!$M$49:$M$68,0))</f>
        <v>0</v>
      </c>
      <c r="E59" s="38" t="s">
        <v>47</v>
      </c>
      <c r="F59" s="39" t="e">
        <f t="shared" ref="F59:M59" si="76">AVERAGE(F60:F62)</f>
        <v>#DIV/0!</v>
      </c>
      <c r="G59" s="39" t="e">
        <f t="shared" si="76"/>
        <v>#DIV/0!</v>
      </c>
      <c r="H59" s="39" t="e">
        <f t="shared" si="76"/>
        <v>#DIV/0!</v>
      </c>
      <c r="I59" s="39" t="e">
        <f t="shared" si="76"/>
        <v>#DIV/0!</v>
      </c>
      <c r="J59" s="39" t="e">
        <f t="shared" si="76"/>
        <v>#DIV/0!</v>
      </c>
      <c r="K59" s="39" t="e">
        <f t="shared" si="76"/>
        <v>#DIV/0!</v>
      </c>
      <c r="L59" s="39" t="e">
        <f t="shared" si="76"/>
        <v>#DIV/0!</v>
      </c>
      <c r="M59" s="39" t="e">
        <f t="shared" si="76"/>
        <v>#DIV/0!</v>
      </c>
      <c r="N59" s="108">
        <f>SUM(N60:N62)/IF(N62=0,2,3)</f>
        <v>0</v>
      </c>
      <c r="O59" s="146">
        <f t="shared" ref="O59" si="77">SUM(O60:O62)/IF($N62=0,2,3)</f>
        <v>0</v>
      </c>
      <c r="P59" s="146">
        <f t="shared" ref="P59" si="78">SUM(P60:P62)/IF($N62=0,2,3)</f>
        <v>0</v>
      </c>
      <c r="Q59" s="146">
        <f t="shared" ref="Q59:T59" si="79">SUM(Q60:Q62)/IF($N62=0,2,3)</f>
        <v>0</v>
      </c>
      <c r="R59" s="146">
        <f t="shared" si="79"/>
        <v>0</v>
      </c>
      <c r="S59" s="146">
        <f t="shared" si="79"/>
        <v>0</v>
      </c>
      <c r="T59" s="146">
        <f t="shared" si="79"/>
        <v>0</v>
      </c>
      <c r="U59" s="123">
        <f>SUM(U60:U62)/IF(N62=0,2,3)</f>
        <v>0</v>
      </c>
      <c r="V59" s="120">
        <f>N59-U59</f>
        <v>0</v>
      </c>
      <c r="W59" s="124">
        <f>IF(V59=0,0,IF(ISERROR(RANK(V59,V:V)),"",RANK(X59,X:X)))</f>
        <v>0</v>
      </c>
      <c r="X59" s="45">
        <f>IFERROR(V59+F59/100000+J59/10000000+G59/1000000000,0)</f>
        <v>0</v>
      </c>
    </row>
    <row r="60" spans="1:24" ht="13.2" customHeight="1" x14ac:dyDescent="0.2">
      <c r="B60" s="184"/>
      <c r="C60" s="184"/>
      <c r="D60" s="184"/>
      <c r="E60" s="13" t="s">
        <v>48</v>
      </c>
      <c r="F60" s="25"/>
      <c r="G60" s="25"/>
      <c r="H60" s="25"/>
      <c r="I60" s="25"/>
      <c r="J60" s="25"/>
      <c r="K60" s="25"/>
      <c r="L60" s="25"/>
      <c r="M60" s="25"/>
      <c r="N60" s="23">
        <f>SUM(F60:M60)</f>
        <v>0</v>
      </c>
      <c r="O60" s="26"/>
      <c r="P60" s="26"/>
      <c r="Q60" s="26"/>
      <c r="R60" s="26"/>
      <c r="S60" s="26"/>
      <c r="T60" s="26"/>
      <c r="U60" s="27">
        <f>SUM(O60:T60)</f>
        <v>0</v>
      </c>
      <c r="V60" s="119"/>
      <c r="W60" s="118"/>
      <c r="X60" s="43"/>
    </row>
    <row r="61" spans="1:24" ht="13.2" customHeight="1" x14ac:dyDescent="0.2">
      <c r="B61" s="12"/>
      <c r="C61" s="12"/>
      <c r="D61" s="12"/>
      <c r="E61" s="13" t="s">
        <v>49</v>
      </c>
      <c r="F61" s="24"/>
      <c r="G61" s="24"/>
      <c r="H61" s="24"/>
      <c r="I61" s="24"/>
      <c r="J61" s="24"/>
      <c r="K61" s="24"/>
      <c r="L61" s="24"/>
      <c r="M61" s="24"/>
      <c r="N61" s="37">
        <f t="shared" ref="N61:N62" si="80">SUM(F61:M61)</f>
        <v>0</v>
      </c>
      <c r="O61" s="28"/>
      <c r="P61" s="28"/>
      <c r="Q61" s="28"/>
      <c r="R61" s="28"/>
      <c r="S61" s="28"/>
      <c r="T61" s="28"/>
      <c r="U61" s="121">
        <f t="shared" ref="U61:U62" si="81">SUM(O61:T61)</f>
        <v>0</v>
      </c>
      <c r="V61" s="119"/>
      <c r="W61" s="114" t="str">
        <f>IF(ISERROR(RANK(#REF!,#REF!)),"",RANK(#REF!,#REF!))</f>
        <v/>
      </c>
      <c r="X61" s="44"/>
    </row>
    <row r="62" spans="1:24" ht="13.2" customHeight="1" thickBot="1" x14ac:dyDescent="0.25">
      <c r="B62" s="14"/>
      <c r="C62" s="14"/>
      <c r="D62" s="14"/>
      <c r="E62" s="15" t="s">
        <v>50</v>
      </c>
      <c r="F62" s="40"/>
      <c r="G62" s="40"/>
      <c r="H62" s="40"/>
      <c r="I62" s="40"/>
      <c r="J62" s="40"/>
      <c r="K62" s="40"/>
      <c r="L62" s="40"/>
      <c r="M62" s="40"/>
      <c r="N62" s="41">
        <f t="shared" si="80"/>
        <v>0</v>
      </c>
      <c r="O62" s="42"/>
      <c r="P62" s="42"/>
      <c r="Q62" s="42"/>
      <c r="R62" s="42"/>
      <c r="S62" s="42"/>
      <c r="T62" s="42"/>
      <c r="U62" s="122">
        <f t="shared" si="81"/>
        <v>0</v>
      </c>
      <c r="V62" s="125"/>
      <c r="W62" s="126" t="str">
        <f>IF(ISERROR(RANK(#REF!,#REF!)),"",RANK(#REF!,#REF!))</f>
        <v/>
      </c>
      <c r="X62" s="46"/>
    </row>
    <row r="63" spans="1:24" ht="13.2" customHeight="1" thickTop="1" x14ac:dyDescent="0.2">
      <c r="A63" s="52">
        <v>15</v>
      </c>
      <c r="B63" s="183">
        <f>INDEX('List of Competitors'!O$49:O$68,MATCH($A63,'List of Competitors'!$M$49:$M$68,0))</f>
        <v>0</v>
      </c>
      <c r="C63" s="183">
        <f>INDEX('List of Competitors'!P$49:P$68,MATCH($A63,'List of Competitors'!$M$49:$M$68,0))</f>
        <v>0</v>
      </c>
      <c r="D63" s="183">
        <f>INDEX('List of Competitors'!Q$49:Q$68,MATCH($A63,'List of Competitors'!$M$49:$M$68,0))</f>
        <v>0</v>
      </c>
      <c r="E63" s="38" t="s">
        <v>47</v>
      </c>
      <c r="F63" s="39" t="e">
        <f t="shared" ref="F63:M63" si="82">AVERAGE(F64:F66)</f>
        <v>#DIV/0!</v>
      </c>
      <c r="G63" s="39" t="e">
        <f t="shared" si="82"/>
        <v>#DIV/0!</v>
      </c>
      <c r="H63" s="39" t="e">
        <f t="shared" si="82"/>
        <v>#DIV/0!</v>
      </c>
      <c r="I63" s="39" t="e">
        <f t="shared" si="82"/>
        <v>#DIV/0!</v>
      </c>
      <c r="J63" s="39" t="e">
        <f t="shared" si="82"/>
        <v>#DIV/0!</v>
      </c>
      <c r="K63" s="39" t="e">
        <f t="shared" si="82"/>
        <v>#DIV/0!</v>
      </c>
      <c r="L63" s="39" t="e">
        <f t="shared" si="82"/>
        <v>#DIV/0!</v>
      </c>
      <c r="M63" s="39" t="e">
        <f t="shared" si="82"/>
        <v>#DIV/0!</v>
      </c>
      <c r="N63" s="108">
        <f>SUM(N64:N66)/IF(N66=0,2,3)</f>
        <v>0</v>
      </c>
      <c r="O63" s="146">
        <f t="shared" ref="O63" si="83">SUM(O64:O66)/IF($N66=0,2,3)</f>
        <v>0</v>
      </c>
      <c r="P63" s="146">
        <f t="shared" ref="P63" si="84">SUM(P64:P66)/IF($N66=0,2,3)</f>
        <v>0</v>
      </c>
      <c r="Q63" s="146">
        <f t="shared" ref="Q63:T63" si="85">SUM(Q64:Q66)/IF($N66=0,2,3)</f>
        <v>0</v>
      </c>
      <c r="R63" s="146">
        <f t="shared" si="85"/>
        <v>0</v>
      </c>
      <c r="S63" s="146">
        <f t="shared" si="85"/>
        <v>0</v>
      </c>
      <c r="T63" s="146">
        <f t="shared" si="85"/>
        <v>0</v>
      </c>
      <c r="U63" s="123">
        <f>SUM(U64:U66)/IF(N66=0,2,3)</f>
        <v>0</v>
      </c>
      <c r="V63" s="120">
        <f>N63-U63</f>
        <v>0</v>
      </c>
      <c r="W63" s="124">
        <f>IF(V63=0,0,IF(ISERROR(RANK(V63,V:V)),"",RANK(X63,X:X)))</f>
        <v>0</v>
      </c>
      <c r="X63" s="45">
        <f>IFERROR(V63+F63/100000+J63/10000000+G63/1000000000,0)</f>
        <v>0</v>
      </c>
    </row>
    <row r="64" spans="1:24" ht="13.2" customHeight="1" x14ac:dyDescent="0.2">
      <c r="B64" s="184"/>
      <c r="C64" s="184"/>
      <c r="D64" s="184"/>
      <c r="E64" s="13" t="s">
        <v>48</v>
      </c>
      <c r="F64" s="25"/>
      <c r="G64" s="25"/>
      <c r="H64" s="25"/>
      <c r="I64" s="25"/>
      <c r="J64" s="25"/>
      <c r="K64" s="25"/>
      <c r="L64" s="25"/>
      <c r="M64" s="25"/>
      <c r="N64" s="23">
        <f>SUM(F64:M64)</f>
        <v>0</v>
      </c>
      <c r="O64" s="26"/>
      <c r="P64" s="26"/>
      <c r="Q64" s="26"/>
      <c r="R64" s="26"/>
      <c r="S64" s="26"/>
      <c r="T64" s="26"/>
      <c r="U64" s="27">
        <f>SUM(O64:T64)</f>
        <v>0</v>
      </c>
      <c r="V64" s="119"/>
      <c r="W64" s="118"/>
      <c r="X64" s="43"/>
    </row>
    <row r="65" spans="1:24" ht="13.2" customHeight="1" x14ac:dyDescent="0.2">
      <c r="B65" s="12"/>
      <c r="C65" s="12"/>
      <c r="D65" s="12"/>
      <c r="E65" s="13" t="s">
        <v>49</v>
      </c>
      <c r="F65" s="24"/>
      <c r="G65" s="24"/>
      <c r="H65" s="24"/>
      <c r="I65" s="24"/>
      <c r="J65" s="24"/>
      <c r="K65" s="24"/>
      <c r="L65" s="24"/>
      <c r="M65" s="24"/>
      <c r="N65" s="37">
        <f t="shared" ref="N65:N66" si="86">SUM(F65:M65)</f>
        <v>0</v>
      </c>
      <c r="O65" s="28"/>
      <c r="P65" s="28"/>
      <c r="Q65" s="28"/>
      <c r="R65" s="28"/>
      <c r="S65" s="28"/>
      <c r="T65" s="28"/>
      <c r="U65" s="121">
        <f t="shared" ref="U65:U66" si="87">SUM(O65:T65)</f>
        <v>0</v>
      </c>
      <c r="V65" s="119"/>
      <c r="W65" s="114" t="str">
        <f>IF(ISERROR(RANK(#REF!,#REF!)),"",RANK(#REF!,#REF!))</f>
        <v/>
      </c>
      <c r="X65" s="44"/>
    </row>
    <row r="66" spans="1:24" ht="13.2" customHeight="1" thickBot="1" x14ac:dyDescent="0.25">
      <c r="B66" s="14"/>
      <c r="C66" s="14"/>
      <c r="D66" s="14"/>
      <c r="E66" s="15" t="s">
        <v>50</v>
      </c>
      <c r="F66" s="40"/>
      <c r="G66" s="40"/>
      <c r="H66" s="40"/>
      <c r="I66" s="40"/>
      <c r="J66" s="40"/>
      <c r="K66" s="40"/>
      <c r="L66" s="40"/>
      <c r="M66" s="40"/>
      <c r="N66" s="41">
        <f t="shared" si="86"/>
        <v>0</v>
      </c>
      <c r="O66" s="42"/>
      <c r="P66" s="42"/>
      <c r="Q66" s="42"/>
      <c r="R66" s="42"/>
      <c r="S66" s="42"/>
      <c r="T66" s="42"/>
      <c r="U66" s="122">
        <f t="shared" si="87"/>
        <v>0</v>
      </c>
      <c r="V66" s="125"/>
      <c r="W66" s="126" t="str">
        <f>IF(ISERROR(RANK(#REF!,#REF!)),"",RANK(#REF!,#REF!))</f>
        <v/>
      </c>
      <c r="X66" s="46"/>
    </row>
    <row r="67" spans="1:24" ht="13.2" customHeight="1" thickTop="1" x14ac:dyDescent="0.2">
      <c r="A67" s="52">
        <v>16</v>
      </c>
      <c r="B67" s="183">
        <f>INDEX('List of Competitors'!O$49:O$68,MATCH($A67,'List of Competitors'!$M$49:$M$68,0))</f>
        <v>0</v>
      </c>
      <c r="C67" s="183">
        <f>INDEX('List of Competitors'!P$49:P$68,MATCH($A67,'List of Competitors'!$M$49:$M$68,0))</f>
        <v>0</v>
      </c>
      <c r="D67" s="183">
        <f>INDEX('List of Competitors'!Q$49:Q$68,MATCH($A67,'List of Competitors'!$M$49:$M$68,0))</f>
        <v>0</v>
      </c>
      <c r="E67" s="38" t="s">
        <v>47</v>
      </c>
      <c r="F67" s="39" t="e">
        <f t="shared" ref="F67:M67" si="88">AVERAGE(F68:F70)</f>
        <v>#DIV/0!</v>
      </c>
      <c r="G67" s="39" t="e">
        <f t="shared" si="88"/>
        <v>#DIV/0!</v>
      </c>
      <c r="H67" s="39" t="e">
        <f t="shared" si="88"/>
        <v>#DIV/0!</v>
      </c>
      <c r="I67" s="39" t="e">
        <f t="shared" si="88"/>
        <v>#DIV/0!</v>
      </c>
      <c r="J67" s="39" t="e">
        <f t="shared" si="88"/>
        <v>#DIV/0!</v>
      </c>
      <c r="K67" s="39" t="e">
        <f t="shared" si="88"/>
        <v>#DIV/0!</v>
      </c>
      <c r="L67" s="39" t="e">
        <f t="shared" si="88"/>
        <v>#DIV/0!</v>
      </c>
      <c r="M67" s="39" t="e">
        <f t="shared" si="88"/>
        <v>#DIV/0!</v>
      </c>
      <c r="N67" s="108">
        <f>SUM(N68:N70)/IF(N70=0,2,3)</f>
        <v>0</v>
      </c>
      <c r="O67" s="146">
        <f t="shared" ref="O67" si="89">SUM(O68:O70)/IF($N70=0,2,3)</f>
        <v>0</v>
      </c>
      <c r="P67" s="146">
        <f t="shared" ref="P67" si="90">SUM(P68:P70)/IF($N70=0,2,3)</f>
        <v>0</v>
      </c>
      <c r="Q67" s="146">
        <f t="shared" ref="Q67:T67" si="91">SUM(Q68:Q70)/IF($N70=0,2,3)</f>
        <v>0</v>
      </c>
      <c r="R67" s="146">
        <f t="shared" si="91"/>
        <v>0</v>
      </c>
      <c r="S67" s="146">
        <f t="shared" si="91"/>
        <v>0</v>
      </c>
      <c r="T67" s="146">
        <f t="shared" si="91"/>
        <v>0</v>
      </c>
      <c r="U67" s="123">
        <f>SUM(U68:U70)/IF(N70=0,2,3)</f>
        <v>0</v>
      </c>
      <c r="V67" s="120">
        <f>N67-U67</f>
        <v>0</v>
      </c>
      <c r="W67" s="124">
        <f>IF(V67=0,0,IF(ISERROR(RANK(V67,V:V)),"",RANK(X67,X:X)))</f>
        <v>0</v>
      </c>
      <c r="X67" s="45">
        <f>IFERROR(V67+F67/100000+J67/10000000+G67/1000000000,0)</f>
        <v>0</v>
      </c>
    </row>
    <row r="68" spans="1:24" ht="13.2" customHeight="1" x14ac:dyDescent="0.2">
      <c r="B68" s="184"/>
      <c r="C68" s="184"/>
      <c r="D68" s="184"/>
      <c r="E68" s="13" t="s">
        <v>48</v>
      </c>
      <c r="F68" s="25"/>
      <c r="G68" s="25"/>
      <c r="H68" s="25"/>
      <c r="I68" s="25"/>
      <c r="J68" s="25"/>
      <c r="K68" s="25"/>
      <c r="L68" s="25"/>
      <c r="M68" s="25"/>
      <c r="N68" s="23">
        <f>SUM(F68:M68)</f>
        <v>0</v>
      </c>
      <c r="O68" s="26"/>
      <c r="P68" s="26"/>
      <c r="Q68" s="26"/>
      <c r="R68" s="26"/>
      <c r="S68" s="26"/>
      <c r="T68" s="26"/>
      <c r="U68" s="27">
        <f>SUM(O68:T68)</f>
        <v>0</v>
      </c>
      <c r="V68" s="119"/>
      <c r="W68" s="118"/>
      <c r="X68" s="43"/>
    </row>
    <row r="69" spans="1:24" ht="13.2" customHeight="1" x14ac:dyDescent="0.2">
      <c r="B69" s="12"/>
      <c r="C69" s="12"/>
      <c r="D69" s="12"/>
      <c r="E69" s="13" t="s">
        <v>49</v>
      </c>
      <c r="F69" s="24"/>
      <c r="G69" s="24"/>
      <c r="H69" s="24"/>
      <c r="I69" s="24"/>
      <c r="J69" s="24"/>
      <c r="K69" s="24"/>
      <c r="L69" s="24"/>
      <c r="M69" s="24"/>
      <c r="N69" s="37">
        <f t="shared" ref="N69:N70" si="92">SUM(F69:M69)</f>
        <v>0</v>
      </c>
      <c r="O69" s="28"/>
      <c r="P69" s="28"/>
      <c r="Q69" s="28"/>
      <c r="R69" s="28"/>
      <c r="S69" s="28"/>
      <c r="T69" s="28"/>
      <c r="U69" s="121">
        <f t="shared" ref="U69:U70" si="93">SUM(O69:T69)</f>
        <v>0</v>
      </c>
      <c r="V69" s="119"/>
      <c r="W69" s="114" t="str">
        <f>IF(ISERROR(RANK(#REF!,#REF!)),"",RANK(#REF!,#REF!))</f>
        <v/>
      </c>
      <c r="X69" s="44"/>
    </row>
    <row r="70" spans="1:24" ht="13.2" customHeight="1" thickBot="1" x14ac:dyDescent="0.25">
      <c r="B70" s="14"/>
      <c r="C70" s="14"/>
      <c r="D70" s="14"/>
      <c r="E70" s="15" t="s">
        <v>50</v>
      </c>
      <c r="F70" s="40"/>
      <c r="G70" s="40"/>
      <c r="H70" s="40"/>
      <c r="I70" s="40"/>
      <c r="J70" s="40"/>
      <c r="K70" s="40"/>
      <c r="L70" s="40"/>
      <c r="M70" s="40"/>
      <c r="N70" s="41">
        <f t="shared" si="92"/>
        <v>0</v>
      </c>
      <c r="O70" s="42"/>
      <c r="P70" s="42"/>
      <c r="Q70" s="42"/>
      <c r="R70" s="42"/>
      <c r="S70" s="42"/>
      <c r="T70" s="42"/>
      <c r="U70" s="122">
        <f t="shared" si="93"/>
        <v>0</v>
      </c>
      <c r="V70" s="125"/>
      <c r="W70" s="126" t="str">
        <f>IF(ISERROR(RANK(#REF!,#REF!)),"",RANK(#REF!,#REF!))</f>
        <v/>
      </c>
      <c r="X70" s="46"/>
    </row>
    <row r="71" spans="1:24" ht="13.2" customHeight="1" thickTop="1" x14ac:dyDescent="0.2">
      <c r="A71" s="52">
        <v>17</v>
      </c>
      <c r="B71" s="183">
        <f>INDEX('List of Competitors'!O$49:O$68,MATCH($A71,'List of Competitors'!$M$49:$M$68,0))</f>
        <v>0</v>
      </c>
      <c r="C71" s="183">
        <f>INDEX('List of Competitors'!P$49:P$68,MATCH($A71,'List of Competitors'!$M$49:$M$68,0))</f>
        <v>0</v>
      </c>
      <c r="D71" s="183">
        <f>INDEX('List of Competitors'!Q$49:Q$68,MATCH($A71,'List of Competitors'!$M$49:$M$68,0))</f>
        <v>0</v>
      </c>
      <c r="E71" s="38" t="s">
        <v>47</v>
      </c>
      <c r="F71" s="39" t="e">
        <f t="shared" ref="F71:M71" si="94">AVERAGE(F72:F74)</f>
        <v>#DIV/0!</v>
      </c>
      <c r="G71" s="39" t="e">
        <f t="shared" si="94"/>
        <v>#DIV/0!</v>
      </c>
      <c r="H71" s="39" t="e">
        <f t="shared" si="94"/>
        <v>#DIV/0!</v>
      </c>
      <c r="I71" s="39" t="e">
        <f t="shared" si="94"/>
        <v>#DIV/0!</v>
      </c>
      <c r="J71" s="39" t="e">
        <f t="shared" si="94"/>
        <v>#DIV/0!</v>
      </c>
      <c r="K71" s="39" t="e">
        <f t="shared" si="94"/>
        <v>#DIV/0!</v>
      </c>
      <c r="L71" s="39" t="e">
        <f t="shared" si="94"/>
        <v>#DIV/0!</v>
      </c>
      <c r="M71" s="39" t="e">
        <f t="shared" si="94"/>
        <v>#DIV/0!</v>
      </c>
      <c r="N71" s="108">
        <f>SUM(N72:N74)/IF(N74=0,2,3)</f>
        <v>0</v>
      </c>
      <c r="O71" s="146">
        <f t="shared" ref="O71" si="95">SUM(O72:O74)/IF($N74=0,2,3)</f>
        <v>0</v>
      </c>
      <c r="P71" s="146">
        <f t="shared" ref="P71" si="96">SUM(P72:P74)/IF($N74=0,2,3)</f>
        <v>0</v>
      </c>
      <c r="Q71" s="146">
        <f t="shared" ref="Q71:T71" si="97">SUM(Q72:Q74)/IF($N74=0,2,3)</f>
        <v>0</v>
      </c>
      <c r="R71" s="146">
        <f t="shared" si="97"/>
        <v>0</v>
      </c>
      <c r="S71" s="146">
        <f t="shared" si="97"/>
        <v>0</v>
      </c>
      <c r="T71" s="146">
        <f t="shared" si="97"/>
        <v>0</v>
      </c>
      <c r="U71" s="123">
        <f>SUM(U72:U74)/IF(N74=0,2,3)</f>
        <v>0</v>
      </c>
      <c r="V71" s="120">
        <f>N71-U71</f>
        <v>0</v>
      </c>
      <c r="W71" s="124">
        <f>IF(V71=0,0,IF(ISERROR(RANK(V71,V:V)),"",RANK(X71,X:X)))</f>
        <v>0</v>
      </c>
      <c r="X71" s="45">
        <f>IFERROR(V71+F71/100000+J71/10000000+G71/1000000000,0)</f>
        <v>0</v>
      </c>
    </row>
    <row r="72" spans="1:24" ht="13.2" customHeight="1" x14ac:dyDescent="0.2">
      <c r="B72" s="184"/>
      <c r="C72" s="184"/>
      <c r="D72" s="184"/>
      <c r="E72" s="13" t="s">
        <v>48</v>
      </c>
      <c r="F72" s="25"/>
      <c r="G72" s="25"/>
      <c r="H72" s="25"/>
      <c r="I72" s="25"/>
      <c r="J72" s="25"/>
      <c r="K72" s="25"/>
      <c r="L72" s="25"/>
      <c r="M72" s="25"/>
      <c r="N72" s="23">
        <f>SUM(F72:M72)</f>
        <v>0</v>
      </c>
      <c r="O72" s="26"/>
      <c r="P72" s="26"/>
      <c r="Q72" s="26"/>
      <c r="R72" s="26"/>
      <c r="S72" s="26"/>
      <c r="T72" s="26"/>
      <c r="U72" s="27">
        <f>SUM(O72:T72)</f>
        <v>0</v>
      </c>
      <c r="V72" s="119"/>
      <c r="W72" s="118"/>
      <c r="X72" s="43"/>
    </row>
    <row r="73" spans="1:24" ht="13.2" customHeight="1" x14ac:dyDescent="0.2">
      <c r="B73" s="12"/>
      <c r="C73" s="12"/>
      <c r="D73" s="12"/>
      <c r="E73" s="13" t="s">
        <v>49</v>
      </c>
      <c r="F73" s="24"/>
      <c r="G73" s="24"/>
      <c r="H73" s="24"/>
      <c r="I73" s="24"/>
      <c r="J73" s="24"/>
      <c r="K73" s="24"/>
      <c r="L73" s="24"/>
      <c r="M73" s="24"/>
      <c r="N73" s="37">
        <f t="shared" ref="N73:N74" si="98">SUM(F73:M73)</f>
        <v>0</v>
      </c>
      <c r="O73" s="28"/>
      <c r="P73" s="28"/>
      <c r="Q73" s="28"/>
      <c r="R73" s="28"/>
      <c r="S73" s="28"/>
      <c r="T73" s="28"/>
      <c r="U73" s="121">
        <f t="shared" ref="U73:U74" si="99">SUM(O73:T73)</f>
        <v>0</v>
      </c>
      <c r="V73" s="119"/>
      <c r="W73" s="114" t="str">
        <f>IF(ISERROR(RANK(#REF!,#REF!)),"",RANK(#REF!,#REF!))</f>
        <v/>
      </c>
      <c r="X73" s="44"/>
    </row>
    <row r="74" spans="1:24" ht="13.2" customHeight="1" thickBot="1" x14ac:dyDescent="0.25">
      <c r="B74" s="14"/>
      <c r="C74" s="14"/>
      <c r="D74" s="14"/>
      <c r="E74" s="15" t="s">
        <v>50</v>
      </c>
      <c r="F74" s="40"/>
      <c r="G74" s="40"/>
      <c r="H74" s="40"/>
      <c r="I74" s="40"/>
      <c r="J74" s="40"/>
      <c r="K74" s="40"/>
      <c r="L74" s="40"/>
      <c r="M74" s="40"/>
      <c r="N74" s="41">
        <f t="shared" si="98"/>
        <v>0</v>
      </c>
      <c r="O74" s="42"/>
      <c r="P74" s="42"/>
      <c r="Q74" s="42"/>
      <c r="R74" s="42"/>
      <c r="S74" s="42"/>
      <c r="T74" s="42"/>
      <c r="U74" s="122">
        <f t="shared" si="99"/>
        <v>0</v>
      </c>
      <c r="V74" s="125"/>
      <c r="W74" s="126" t="str">
        <f>IF(ISERROR(RANK(#REF!,#REF!)),"",RANK(#REF!,#REF!))</f>
        <v/>
      </c>
      <c r="X74" s="46"/>
    </row>
    <row r="75" spans="1:24" ht="13.2" customHeight="1" thickTop="1" x14ac:dyDescent="0.2">
      <c r="A75" s="52">
        <v>18</v>
      </c>
      <c r="B75" s="183">
        <f>INDEX('List of Competitors'!O$49:O$68,MATCH($A75,'List of Competitors'!$M$49:$M$68,0))</f>
        <v>0</v>
      </c>
      <c r="C75" s="183">
        <f>INDEX('List of Competitors'!P$49:P$68,MATCH($A75,'List of Competitors'!$M$49:$M$68,0))</f>
        <v>0</v>
      </c>
      <c r="D75" s="183">
        <f>INDEX('List of Competitors'!Q$49:Q$68,MATCH($A75,'List of Competitors'!$M$49:$M$68,0))</f>
        <v>0</v>
      </c>
      <c r="E75" s="38" t="s">
        <v>47</v>
      </c>
      <c r="F75" s="39" t="e">
        <f t="shared" ref="F75:M75" si="100">AVERAGE(F76:F78)</f>
        <v>#DIV/0!</v>
      </c>
      <c r="G75" s="39" t="e">
        <f t="shared" si="100"/>
        <v>#DIV/0!</v>
      </c>
      <c r="H75" s="39" t="e">
        <f t="shared" si="100"/>
        <v>#DIV/0!</v>
      </c>
      <c r="I75" s="39" t="e">
        <f t="shared" si="100"/>
        <v>#DIV/0!</v>
      </c>
      <c r="J75" s="39" t="e">
        <f t="shared" si="100"/>
        <v>#DIV/0!</v>
      </c>
      <c r="K75" s="39" t="e">
        <f t="shared" si="100"/>
        <v>#DIV/0!</v>
      </c>
      <c r="L75" s="39" t="e">
        <f t="shared" si="100"/>
        <v>#DIV/0!</v>
      </c>
      <c r="M75" s="39" t="e">
        <f t="shared" si="100"/>
        <v>#DIV/0!</v>
      </c>
      <c r="N75" s="108">
        <f>SUM(N76:N78)/IF(N78=0,2,3)</f>
        <v>0</v>
      </c>
      <c r="O75" s="146">
        <f t="shared" ref="O75" si="101">SUM(O76:O78)/IF($N78=0,2,3)</f>
        <v>0</v>
      </c>
      <c r="P75" s="146">
        <f t="shared" ref="P75" si="102">SUM(P76:P78)/IF($N78=0,2,3)</f>
        <v>0</v>
      </c>
      <c r="Q75" s="146">
        <f t="shared" ref="Q75:T75" si="103">SUM(Q76:Q78)/IF($N78=0,2,3)</f>
        <v>0</v>
      </c>
      <c r="R75" s="146">
        <f t="shared" si="103"/>
        <v>0</v>
      </c>
      <c r="S75" s="146">
        <f t="shared" si="103"/>
        <v>0</v>
      </c>
      <c r="T75" s="146">
        <f t="shared" si="103"/>
        <v>0</v>
      </c>
      <c r="U75" s="123">
        <f>SUM(U76:U78)/IF(N78=0,2,3)</f>
        <v>0</v>
      </c>
      <c r="V75" s="120">
        <f>N75-U75</f>
        <v>0</v>
      </c>
      <c r="W75" s="124">
        <f>IF(V75=0,0,IF(ISERROR(RANK(V75,V:V)),"",RANK(X75,X:X)))</f>
        <v>0</v>
      </c>
      <c r="X75" s="45">
        <f>IFERROR(V75+F75/100000+J75/10000000+G75/1000000000,0)</f>
        <v>0</v>
      </c>
    </row>
    <row r="76" spans="1:24" ht="13.2" customHeight="1" x14ac:dyDescent="0.2">
      <c r="B76" s="184"/>
      <c r="C76" s="184"/>
      <c r="D76" s="184"/>
      <c r="E76" s="13" t="s">
        <v>48</v>
      </c>
      <c r="F76" s="25"/>
      <c r="G76" s="25"/>
      <c r="H76" s="25"/>
      <c r="I76" s="25"/>
      <c r="J76" s="25"/>
      <c r="K76" s="25"/>
      <c r="L76" s="25"/>
      <c r="M76" s="25"/>
      <c r="N76" s="23">
        <f>SUM(F76:M76)</f>
        <v>0</v>
      </c>
      <c r="O76" s="26"/>
      <c r="P76" s="26"/>
      <c r="Q76" s="26"/>
      <c r="R76" s="26"/>
      <c r="S76" s="26"/>
      <c r="T76" s="26"/>
      <c r="U76" s="27">
        <f>SUM(O76:T76)</f>
        <v>0</v>
      </c>
      <c r="V76" s="119"/>
      <c r="W76" s="118"/>
      <c r="X76" s="43"/>
    </row>
    <row r="77" spans="1:24" ht="13.2" customHeight="1" x14ac:dyDescent="0.2">
      <c r="B77" s="12"/>
      <c r="C77" s="12"/>
      <c r="D77" s="12"/>
      <c r="E77" s="13" t="s">
        <v>49</v>
      </c>
      <c r="F77" s="24"/>
      <c r="G77" s="24"/>
      <c r="H77" s="24"/>
      <c r="I77" s="24"/>
      <c r="J77" s="24"/>
      <c r="K77" s="24"/>
      <c r="L77" s="24"/>
      <c r="M77" s="24"/>
      <c r="N77" s="37">
        <f t="shared" ref="N77:N78" si="104">SUM(F77:M77)</f>
        <v>0</v>
      </c>
      <c r="O77" s="28"/>
      <c r="P77" s="28"/>
      <c r="Q77" s="28"/>
      <c r="R77" s="28"/>
      <c r="S77" s="28"/>
      <c r="T77" s="28"/>
      <c r="U77" s="121">
        <f t="shared" ref="U77:U78" si="105">SUM(O77:T77)</f>
        <v>0</v>
      </c>
      <c r="V77" s="119"/>
      <c r="W77" s="114" t="str">
        <f>IF(ISERROR(RANK(#REF!,#REF!)),"",RANK(#REF!,#REF!))</f>
        <v/>
      </c>
      <c r="X77" s="44"/>
    </row>
    <row r="78" spans="1:24" ht="13.2" customHeight="1" thickBot="1" x14ac:dyDescent="0.25">
      <c r="B78" s="14"/>
      <c r="C78" s="14"/>
      <c r="D78" s="14"/>
      <c r="E78" s="15" t="s">
        <v>50</v>
      </c>
      <c r="F78" s="40"/>
      <c r="G78" s="40"/>
      <c r="H78" s="40"/>
      <c r="I78" s="40"/>
      <c r="J78" s="40"/>
      <c r="K78" s="40"/>
      <c r="L78" s="40"/>
      <c r="M78" s="40"/>
      <c r="N78" s="41">
        <f t="shared" si="104"/>
        <v>0</v>
      </c>
      <c r="O78" s="42"/>
      <c r="P78" s="42"/>
      <c r="Q78" s="42"/>
      <c r="R78" s="42"/>
      <c r="S78" s="42"/>
      <c r="T78" s="42"/>
      <c r="U78" s="122">
        <f t="shared" si="105"/>
        <v>0</v>
      </c>
      <c r="V78" s="125"/>
      <c r="W78" s="126" t="str">
        <f>IF(ISERROR(RANK(#REF!,#REF!)),"",RANK(#REF!,#REF!))</f>
        <v/>
      </c>
      <c r="X78" s="46"/>
    </row>
    <row r="79" spans="1:24" ht="13.2" customHeight="1" thickTop="1" x14ac:dyDescent="0.2">
      <c r="A79" s="52">
        <v>19</v>
      </c>
      <c r="B79" s="183">
        <f>INDEX('List of Competitors'!O$49:O$68,MATCH($A79,'List of Competitors'!$M$49:$M$68,0))</f>
        <v>0</v>
      </c>
      <c r="C79" s="183">
        <f>INDEX('List of Competitors'!P$49:P$68,MATCH($A79,'List of Competitors'!$M$49:$M$68,0))</f>
        <v>0</v>
      </c>
      <c r="D79" s="183">
        <f>INDEX('List of Competitors'!Q$49:Q$68,MATCH($A79,'List of Competitors'!$M$49:$M$68,0))</f>
        <v>0</v>
      </c>
      <c r="E79" s="38" t="s">
        <v>47</v>
      </c>
      <c r="F79" s="39" t="e">
        <f t="shared" ref="F79:M79" si="106">AVERAGE(F80:F82)</f>
        <v>#DIV/0!</v>
      </c>
      <c r="G79" s="39" t="e">
        <f t="shared" si="106"/>
        <v>#DIV/0!</v>
      </c>
      <c r="H79" s="39" t="e">
        <f t="shared" si="106"/>
        <v>#DIV/0!</v>
      </c>
      <c r="I79" s="39" t="e">
        <f t="shared" si="106"/>
        <v>#DIV/0!</v>
      </c>
      <c r="J79" s="39" t="e">
        <f t="shared" si="106"/>
        <v>#DIV/0!</v>
      </c>
      <c r="K79" s="39" t="e">
        <f t="shared" si="106"/>
        <v>#DIV/0!</v>
      </c>
      <c r="L79" s="39" t="e">
        <f t="shared" si="106"/>
        <v>#DIV/0!</v>
      </c>
      <c r="M79" s="39" t="e">
        <f t="shared" si="106"/>
        <v>#DIV/0!</v>
      </c>
      <c r="N79" s="108">
        <f>SUM(N80:N82)/IF(N82=0,2,3)</f>
        <v>0</v>
      </c>
      <c r="O79" s="146">
        <f t="shared" ref="O79" si="107">SUM(O80:O82)/IF($N82=0,2,3)</f>
        <v>0</v>
      </c>
      <c r="P79" s="146">
        <f t="shared" ref="P79" si="108">SUM(P80:P82)/IF($N82=0,2,3)</f>
        <v>0</v>
      </c>
      <c r="Q79" s="146">
        <f t="shared" ref="Q79:T79" si="109">SUM(Q80:Q82)/IF($N82=0,2,3)</f>
        <v>0</v>
      </c>
      <c r="R79" s="146">
        <f t="shared" si="109"/>
        <v>0</v>
      </c>
      <c r="S79" s="146">
        <f t="shared" si="109"/>
        <v>0</v>
      </c>
      <c r="T79" s="146">
        <f t="shared" si="109"/>
        <v>0</v>
      </c>
      <c r="U79" s="123">
        <f>SUM(U80:U82)/IF(N82=0,2,3)</f>
        <v>0</v>
      </c>
      <c r="V79" s="120">
        <f>N79-U79</f>
        <v>0</v>
      </c>
      <c r="W79" s="124">
        <f>IF(V79=0,0,IF(ISERROR(RANK(V79,V:V)),"",RANK(X79,X:X)))</f>
        <v>0</v>
      </c>
      <c r="X79" s="45">
        <f>IFERROR(V79+F79/100000+J79/10000000+G79/1000000000,0)</f>
        <v>0</v>
      </c>
    </row>
    <row r="80" spans="1:24" ht="13.2" customHeight="1" x14ac:dyDescent="0.2">
      <c r="B80" s="184"/>
      <c r="C80" s="184"/>
      <c r="D80" s="184"/>
      <c r="E80" s="13" t="s">
        <v>48</v>
      </c>
      <c r="F80" s="25"/>
      <c r="G80" s="25"/>
      <c r="H80" s="25"/>
      <c r="I80" s="25"/>
      <c r="J80" s="25"/>
      <c r="K80" s="25"/>
      <c r="L80" s="25"/>
      <c r="M80" s="25"/>
      <c r="N80" s="23">
        <f>SUM(F80:M80)</f>
        <v>0</v>
      </c>
      <c r="O80" s="26"/>
      <c r="P80" s="26"/>
      <c r="Q80" s="26"/>
      <c r="R80" s="26"/>
      <c r="S80" s="26"/>
      <c r="T80" s="26"/>
      <c r="U80" s="27">
        <f>SUM(O80:T80)</f>
        <v>0</v>
      </c>
      <c r="V80" s="119"/>
      <c r="W80" s="118"/>
      <c r="X80" s="43"/>
    </row>
    <row r="81" spans="1:24" ht="13.2" customHeight="1" x14ac:dyDescent="0.2">
      <c r="B81" s="12"/>
      <c r="C81" s="12"/>
      <c r="D81" s="12"/>
      <c r="E81" s="13" t="s">
        <v>49</v>
      </c>
      <c r="F81" s="24"/>
      <c r="G81" s="24"/>
      <c r="H81" s="24"/>
      <c r="I81" s="24"/>
      <c r="J81" s="24"/>
      <c r="K81" s="24"/>
      <c r="L81" s="24"/>
      <c r="M81" s="24"/>
      <c r="N81" s="37">
        <f t="shared" ref="N81:N82" si="110">SUM(F81:M81)</f>
        <v>0</v>
      </c>
      <c r="O81" s="28"/>
      <c r="P81" s="28"/>
      <c r="Q81" s="28"/>
      <c r="R81" s="28"/>
      <c r="S81" s="28"/>
      <c r="T81" s="28"/>
      <c r="U81" s="121">
        <f t="shared" ref="U81:U82" si="111">SUM(O81:T81)</f>
        <v>0</v>
      </c>
      <c r="V81" s="119"/>
      <c r="W81" s="114" t="str">
        <f>IF(ISERROR(RANK(#REF!,#REF!)),"",RANK(#REF!,#REF!))</f>
        <v/>
      </c>
      <c r="X81" s="44"/>
    </row>
    <row r="82" spans="1:24" ht="13.2" customHeight="1" thickBot="1" x14ac:dyDescent="0.25">
      <c r="B82" s="14"/>
      <c r="C82" s="14"/>
      <c r="D82" s="14"/>
      <c r="E82" s="15" t="s">
        <v>50</v>
      </c>
      <c r="F82" s="40"/>
      <c r="G82" s="40"/>
      <c r="H82" s="40"/>
      <c r="I82" s="40"/>
      <c r="J82" s="40"/>
      <c r="K82" s="40"/>
      <c r="L82" s="40"/>
      <c r="M82" s="40"/>
      <c r="N82" s="41">
        <f t="shared" si="110"/>
        <v>0</v>
      </c>
      <c r="O82" s="42"/>
      <c r="P82" s="42"/>
      <c r="Q82" s="42"/>
      <c r="R82" s="42"/>
      <c r="S82" s="42"/>
      <c r="T82" s="42"/>
      <c r="U82" s="122">
        <f t="shared" si="111"/>
        <v>0</v>
      </c>
      <c r="V82" s="125"/>
      <c r="W82" s="126" t="str">
        <f>IF(ISERROR(RANK(#REF!,#REF!)),"",RANK(#REF!,#REF!))</f>
        <v/>
      </c>
      <c r="X82" s="46"/>
    </row>
    <row r="83" spans="1:24" ht="13.2" customHeight="1" thickTop="1" x14ac:dyDescent="0.2">
      <c r="A83" s="52">
        <v>20</v>
      </c>
      <c r="B83" s="183">
        <f>INDEX('List of Competitors'!O$49:O$68,MATCH($A83,'List of Competitors'!$M$49:$M$68,0))</f>
        <v>0</v>
      </c>
      <c r="C83" s="183">
        <f>INDEX('List of Competitors'!P$49:P$68,MATCH($A83,'List of Competitors'!$M$49:$M$68,0))</f>
        <v>0</v>
      </c>
      <c r="D83" s="183">
        <f>INDEX('List of Competitors'!Q$49:Q$68,MATCH($A83,'List of Competitors'!$M$49:$M$68,0))</f>
        <v>0</v>
      </c>
      <c r="E83" s="38" t="s">
        <v>47</v>
      </c>
      <c r="F83" s="39" t="e">
        <f t="shared" ref="F83:M83" si="112">AVERAGE(F84:F86)</f>
        <v>#DIV/0!</v>
      </c>
      <c r="G83" s="39" t="e">
        <f t="shared" si="112"/>
        <v>#DIV/0!</v>
      </c>
      <c r="H83" s="39" t="e">
        <f t="shared" si="112"/>
        <v>#DIV/0!</v>
      </c>
      <c r="I83" s="39" t="e">
        <f t="shared" si="112"/>
        <v>#DIV/0!</v>
      </c>
      <c r="J83" s="39" t="e">
        <f t="shared" si="112"/>
        <v>#DIV/0!</v>
      </c>
      <c r="K83" s="39" t="e">
        <f t="shared" si="112"/>
        <v>#DIV/0!</v>
      </c>
      <c r="L83" s="39" t="e">
        <f t="shared" si="112"/>
        <v>#DIV/0!</v>
      </c>
      <c r="M83" s="39" t="e">
        <f t="shared" si="112"/>
        <v>#DIV/0!</v>
      </c>
      <c r="N83" s="108">
        <f>SUM(N84:N86)/IF(N86=0,2,3)</f>
        <v>0</v>
      </c>
      <c r="O83" s="146">
        <f t="shared" ref="O83" si="113">SUM(O84:O86)/IF($N86=0,2,3)</f>
        <v>0</v>
      </c>
      <c r="P83" s="146">
        <f t="shared" ref="P83" si="114">SUM(P84:P86)/IF($N86=0,2,3)</f>
        <v>0</v>
      </c>
      <c r="Q83" s="146">
        <f t="shared" ref="Q83:T83" si="115">SUM(Q84:Q86)/IF($N86=0,2,3)</f>
        <v>0</v>
      </c>
      <c r="R83" s="146">
        <f t="shared" si="115"/>
        <v>0</v>
      </c>
      <c r="S83" s="146">
        <f t="shared" si="115"/>
        <v>0</v>
      </c>
      <c r="T83" s="146">
        <f t="shared" si="115"/>
        <v>0</v>
      </c>
      <c r="U83" s="123">
        <f>SUM(U84:U86)/IF(N86=0,2,3)</f>
        <v>0</v>
      </c>
      <c r="V83" s="120">
        <f>N83-U83</f>
        <v>0</v>
      </c>
      <c r="W83" s="124">
        <f>IF(V83=0,0,IF(ISERROR(RANK(V83,V:V)),"",RANK(X83,X:X)))</f>
        <v>0</v>
      </c>
      <c r="X83" s="45">
        <f>IFERROR(V83+F83/100000+J83/10000000+G83/1000000000,0)</f>
        <v>0</v>
      </c>
    </row>
    <row r="84" spans="1:24" ht="13.2" customHeight="1" x14ac:dyDescent="0.2">
      <c r="B84" s="184"/>
      <c r="C84" s="184"/>
      <c r="D84" s="184"/>
      <c r="E84" s="13" t="s">
        <v>48</v>
      </c>
      <c r="F84" s="25"/>
      <c r="G84" s="25"/>
      <c r="H84" s="25"/>
      <c r="I84" s="25"/>
      <c r="J84" s="25"/>
      <c r="K84" s="25"/>
      <c r="L84" s="25"/>
      <c r="M84" s="25"/>
      <c r="N84" s="23">
        <f>SUM(F84:M84)</f>
        <v>0</v>
      </c>
      <c r="O84" s="26"/>
      <c r="P84" s="26"/>
      <c r="Q84" s="26"/>
      <c r="R84" s="26"/>
      <c r="S84" s="26"/>
      <c r="T84" s="26"/>
      <c r="U84" s="27">
        <f>SUM(O84:T84)</f>
        <v>0</v>
      </c>
      <c r="V84" s="119"/>
      <c r="W84" s="118"/>
      <c r="X84" s="29"/>
    </row>
    <row r="85" spans="1:24" ht="13.2" customHeight="1" x14ac:dyDescent="0.2">
      <c r="B85" s="12"/>
      <c r="C85" s="12"/>
      <c r="D85" s="12"/>
      <c r="E85" s="13" t="s">
        <v>49</v>
      </c>
      <c r="F85" s="24"/>
      <c r="G85" s="24"/>
      <c r="H85" s="24"/>
      <c r="I85" s="24"/>
      <c r="J85" s="24"/>
      <c r="K85" s="24"/>
      <c r="L85" s="24"/>
      <c r="M85" s="24"/>
      <c r="N85" s="37">
        <f t="shared" ref="N85:N86" si="116">SUM(F85:M85)</f>
        <v>0</v>
      </c>
      <c r="O85" s="28"/>
      <c r="P85" s="28"/>
      <c r="Q85" s="28"/>
      <c r="R85" s="28"/>
      <c r="S85" s="28"/>
      <c r="T85" s="28"/>
      <c r="U85" s="121">
        <f t="shared" ref="U85:U86" si="117">SUM(O85:T85)</f>
        <v>0</v>
      </c>
      <c r="V85" s="119"/>
      <c r="W85" s="114" t="str">
        <f>IF(ISERROR(RANK(#REF!,#REF!)),"",RANK(#REF!,#REF!))</f>
        <v/>
      </c>
      <c r="X85" s="16"/>
    </row>
    <row r="86" spans="1:24" ht="13.2" customHeight="1" thickBot="1" x14ac:dyDescent="0.25">
      <c r="B86" s="14"/>
      <c r="C86" s="14"/>
      <c r="D86" s="14"/>
      <c r="E86" s="15" t="s">
        <v>50</v>
      </c>
      <c r="F86" s="40"/>
      <c r="G86" s="40"/>
      <c r="H86" s="40"/>
      <c r="I86" s="40"/>
      <c r="J86" s="40"/>
      <c r="K86" s="40"/>
      <c r="L86" s="40"/>
      <c r="M86" s="40"/>
      <c r="N86" s="41">
        <f t="shared" si="116"/>
        <v>0</v>
      </c>
      <c r="O86" s="42"/>
      <c r="P86" s="42"/>
      <c r="Q86" s="42"/>
      <c r="R86" s="42"/>
      <c r="S86" s="42"/>
      <c r="T86" s="42"/>
      <c r="U86" s="122">
        <f t="shared" si="117"/>
        <v>0</v>
      </c>
      <c r="V86" s="125"/>
      <c r="W86" s="126" t="str">
        <f>IF(ISERROR(RANK(#REF!,#REF!)),"",RANK(#REF!,#REF!))</f>
        <v/>
      </c>
      <c r="X86" s="18"/>
    </row>
    <row r="87" spans="1:24" ht="10.8" thickTop="1" x14ac:dyDescent="0.2"/>
  </sheetData>
  <sheetProtection selectLockedCells="1"/>
  <protectedRanges>
    <protectedRange sqref="F8:M10 O8:T10 O12:T14 O16:T18 O20:T22 O24:T26 O28:T30 O32:T34 O36:T38 O40:T42 O44:T46 O48:T50 O52:T54 O56:T58 O60:T62 O64:T66 O68:T70 O72:T74 O76:T78 O80:T82 O84:T86" name="Punkte"/>
  </protectedRanges>
  <mergeCells count="61">
    <mergeCell ref="O4:U4"/>
    <mergeCell ref="B7:B8"/>
    <mergeCell ref="C7:C8"/>
    <mergeCell ref="D7:D8"/>
    <mergeCell ref="B11:B12"/>
    <mergeCell ref="C11:C12"/>
    <mergeCell ref="D11:D12"/>
    <mergeCell ref="B15:B16"/>
    <mergeCell ref="C15:C16"/>
    <mergeCell ref="D15:D16"/>
    <mergeCell ref="B19:B20"/>
    <mergeCell ref="C19:C20"/>
    <mergeCell ref="D19:D20"/>
    <mergeCell ref="B23:B24"/>
    <mergeCell ref="C23:C24"/>
    <mergeCell ref="D23:D24"/>
    <mergeCell ref="B27:B28"/>
    <mergeCell ref="C27:C28"/>
    <mergeCell ref="D27:D28"/>
    <mergeCell ref="B31:B32"/>
    <mergeCell ref="C31:C32"/>
    <mergeCell ref="D31:D32"/>
    <mergeCell ref="B35:B36"/>
    <mergeCell ref="C35:C36"/>
    <mergeCell ref="D35:D36"/>
    <mergeCell ref="B39:B40"/>
    <mergeCell ref="C39:C40"/>
    <mergeCell ref="D39:D40"/>
    <mergeCell ref="B43:B44"/>
    <mergeCell ref="C43:C44"/>
    <mergeCell ref="D43:D44"/>
    <mergeCell ref="B47:B48"/>
    <mergeCell ref="C47:C48"/>
    <mergeCell ref="D47:D48"/>
    <mergeCell ref="B51:B52"/>
    <mergeCell ref="C51:C52"/>
    <mergeCell ref="D51:D52"/>
    <mergeCell ref="B55:B56"/>
    <mergeCell ref="C55:C56"/>
    <mergeCell ref="D55:D56"/>
    <mergeCell ref="B59:B60"/>
    <mergeCell ref="C59:C60"/>
    <mergeCell ref="D59:D60"/>
    <mergeCell ref="B63:B64"/>
    <mergeCell ref="C63:C64"/>
    <mergeCell ref="D63:D64"/>
    <mergeCell ref="B67:B68"/>
    <mergeCell ref="C67:C68"/>
    <mergeCell ref="D67:D68"/>
    <mergeCell ref="B71:B72"/>
    <mergeCell ref="C71:C72"/>
    <mergeCell ref="D71:D72"/>
    <mergeCell ref="B75:B76"/>
    <mergeCell ref="C75:C76"/>
    <mergeCell ref="D75:D76"/>
    <mergeCell ref="B79:B80"/>
    <mergeCell ref="C79:C80"/>
    <mergeCell ref="D79:D80"/>
    <mergeCell ref="B83:B84"/>
    <mergeCell ref="C83:C84"/>
    <mergeCell ref="D83:D84"/>
  </mergeCells>
  <dataValidations count="2">
    <dataValidation type="decimal" allowBlank="1" showInputMessage="1" showErrorMessage="1" sqref="O7:T86">
      <formula1>-0.1</formula1>
      <formula2>20.1</formula2>
    </dataValidation>
    <dataValidation type="decimal" allowBlank="1" showInputMessage="1" showErrorMessage="1" sqref="G7:N7 G8:M10 G19:N19 G23:N23 G11:N11 G15:N15 G83:N83 G27:N27 G84:M86 G35:N35 G40:M42 G39:N39 G44:M46 G43:N43 G48:M50 G47:N47 G52:M54 G51:N51 G56:M58 G55:N55 G60:M62 G59:N59 G64:M66 G63:N63 G68:M70 G67:N67 G72:M74 G71:N71 G76:M78 G75:N75 G80:M82 G79:N79 G31:N31 G24:M26 G28:M30 G32:M34 G36:M38 G12:M14 G16:M18 F7:F86 G20:M22">
      <formula1>-0.1</formula1>
      <formula2>25.1</formula2>
    </dataValidation>
  </dataValidations>
  <pageMargins left="0.39370078740157483" right="0.39370078740157483" top="0.39370078740157483" bottom="0.39370078740157483" header="0" footer="0"/>
  <pageSetup paperSize="9" scale="4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86D7193-5E10-4E60-97D4-D797B14DC8E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16</vt:i4>
      </vt:variant>
      <vt:variant>
        <vt:lpstr>Intervalli denominati</vt:lpstr>
      </vt:variant>
      <vt:variant>
        <vt:i4>13</vt:i4>
      </vt:variant>
    </vt:vector>
  </HeadingPairs>
  <TitlesOfParts>
    <vt:vector size="29" baseType="lpstr">
      <vt:lpstr>Dropdown</vt:lpstr>
      <vt:lpstr>Instruction for Use</vt:lpstr>
      <vt:lpstr>List of Competitors</vt:lpstr>
      <vt:lpstr>Overview</vt:lpstr>
      <vt:lpstr>FS 3</vt:lpstr>
      <vt:lpstr>FS 2</vt:lpstr>
      <vt:lpstr>HTM 1</vt:lpstr>
      <vt:lpstr>FS 1</vt:lpstr>
      <vt:lpstr>FS 0</vt:lpstr>
      <vt:lpstr>HTM 0</vt:lpstr>
      <vt:lpstr>HTM 2</vt:lpstr>
      <vt:lpstr>HTM 3</vt:lpstr>
      <vt:lpstr>Senior HC</vt:lpstr>
      <vt:lpstr>Trio</vt:lpstr>
      <vt:lpstr>Quartett</vt:lpstr>
      <vt:lpstr>Junior</vt:lpstr>
      <vt:lpstr>'FS 0'!Area_stampa</vt:lpstr>
      <vt:lpstr>'FS 1'!Area_stampa</vt:lpstr>
      <vt:lpstr>'FS 2'!Area_stampa</vt:lpstr>
      <vt:lpstr>'FS 3'!Area_stampa</vt:lpstr>
      <vt:lpstr>'HTM 0'!Area_stampa</vt:lpstr>
      <vt:lpstr>'HTM 1'!Area_stampa</vt:lpstr>
      <vt:lpstr>'HTM 2'!Area_stampa</vt:lpstr>
      <vt:lpstr>'HTM 3'!Area_stampa</vt:lpstr>
      <vt:lpstr>Junior!Area_stampa</vt:lpstr>
      <vt:lpstr>Overview!Area_stampa</vt:lpstr>
      <vt:lpstr>Quartett!Area_stampa</vt:lpstr>
      <vt:lpstr>'Senior HC'!Area_stampa</vt:lpstr>
      <vt:lpstr>Trio!Area_stampa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Wertungstabelle DDI 2023</dc:title>
  <dc:creator>Microsoft Corporation</dc:creator>
  <dc:description>DDI-Turniere 2023</dc:description>
  <cp:lastModifiedBy>Rachele</cp:lastModifiedBy>
  <cp:lastPrinted>2026-07-21T08:39:26Z</cp:lastPrinted>
  <dcterms:created xsi:type="dcterms:W3CDTF">1996-10-17T05:27:31Z</dcterms:created>
  <dcterms:modified xsi:type="dcterms:W3CDTF">2026-07-21T08:39:44Z</dcterms:modified>
</cp:coreProperties>
</file>